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Kotha Saikumar\Documents\Data Analytics\Excel\Projects\"/>
    </mc:Choice>
  </mc:AlternateContent>
  <xr:revisionPtr revIDLastSave="0" documentId="13_ncr:1_{03DDCACD-AB6C-4129-98A5-9B57CD6B988C}" xr6:coauthVersionLast="47" xr6:coauthVersionMax="47" xr10:uidLastSave="{00000000-0000-0000-0000-000000000000}"/>
  <bookViews>
    <workbookView xWindow="-108" yWindow="-108" windowWidth="23256" windowHeight="12456" firstSheet="2" activeTab="6" xr2:uid="{00000000-000D-0000-FFFF-FFFF00000000}"/>
  </bookViews>
  <sheets>
    <sheet name="CustomerPerformenceReport" sheetId="1" r:id="rId1"/>
    <sheet name="Market Performance Vs Target" sheetId="13" r:id="rId2"/>
    <sheet name="Top 10 Products" sheetId="14" r:id="rId3"/>
    <sheet name="Division" sheetId="15" r:id="rId4"/>
    <sheet name="Top&amp;Bottom 5" sheetId="16" r:id="rId5"/>
    <sheet name="New_Products" sheetId="17" r:id="rId6"/>
    <sheet name="Top 5 countries" sheetId="18" r:id="rId7"/>
  </sheets>
  <calcPr calcId="191029"/>
  <pivotCaches>
    <pivotCache cacheId="0" r:id="rId8"/>
    <pivotCache cacheId="1" r:id="rId9"/>
    <pivotCache cacheId="2" r:id="rId10"/>
    <pivotCache cacheId="4" r:id="rId11"/>
    <pivotCache cacheId="5" r:id="rId12"/>
    <pivotCache cacheId="6" r:id="rId13"/>
    <pivotCache cacheId="7" r:id="rId14"/>
    <pivotCache cacheId="10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650d5b8-d70a-408f-adf5-579c98131791" name="dim_customer" connection="Query - dim_customer"/>
          <x15:modelTable id="dim_market_5f4a2752-04de-4e38-9efb-1e4458d56c0b" name="dim_market" connection="Query - dim_market"/>
          <x15:modelTable id="dim_product_a8ecc390-c174-492d-9778-b1de0669f76b" name="dim_product" connection="Query - dim_product"/>
          <x15:modelTable id="fact_sales_monthly_612bab81-f60e-4b04-adc8-90e054e2aba0" name="fact_sales_monthly" connection="Query - fact_sales_monthly"/>
          <x15:modelTable id="dim_date_51e79276-c198-474e-afa7-cd3c2d60107d" name="dim_date" connection="Query - dim_date"/>
          <x15:modelTable id="ns_targets_2021_40d507c5-cb31-40da-89c2-b2af999e322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20" i="16" l="1"/>
  <c r="C12" i="16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7521571-5B19-4FC9-B22D-EC8CE8FD9F33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4d745ae0-38ca-436b-9d86-db179ebb869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34E1303-A2AC-4425-A3D1-AAAE4D89E991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4fa19c31-bc18-431a-a47c-3a61171d38c7"/>
      </ext>
    </extLst>
  </connection>
  <connection id="3" xr16:uid="{28493087-76B2-4A52-82DF-40B1E8041427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d58b2229-f060-4625-90be-1ae60dfaa70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B91AAC7-A441-4BCC-BC98-F2AD12CE3D6B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ef5989ae-f116-46e8-8469-8b2429600267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6EA4355-FACA-4945-BAAD-BA8F5897C21A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607dc0a5-6052-4188-9a3a-e96bf3edbef6"/>
      </ext>
    </extLst>
  </connection>
  <connection id="6" xr16:uid="{0E635F66-5ACA-4C90-8F80-D470D4FA5C14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a18e71fd-2e52-4ba3-b8b0-b2a9f9bd9145"/>
      </ext>
    </extLst>
  </connection>
  <connection id="7" xr16:uid="{55538F9C-C75C-4BB5-A188-9EF0D46DD34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A7835816-5D15-4860-93B2-E6CF42D39E49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product].[division].[All]}"/>
    <s v="{[dim_market].[market].[All]}"/>
    <s v="{[dim_market].[reg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<sst xmlns="http://schemas.openxmlformats.org/spreadsheetml/2006/main" count="230" uniqueCount="155">
  <si>
    <t>market</t>
  </si>
  <si>
    <t>Neptune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</si>
  <si>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</si>
  <si>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</si>
  <si>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</si>
  <si>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</si>
  <si>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</si>
  <si>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</si>
  <si>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</si>
  <si>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</si>
  <si>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</si>
  <si>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</si>
  <si>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</si>
  <si>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</si>
  <si>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</si>
  <si>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</si>
  <si>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</si>
  <si>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</si>
  <si>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</si>
  <si>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</si>
  <si>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</si>
  <si>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</si>
  <si>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</si>
  <si>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</si>
  <si>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</si>
  <si>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</si>
  <si>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</si>
  <si>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</si>
  <si>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</si>
  <si>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</si>
  <si>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</si>
  <si>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</si>
  <si>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</si>
  <si>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</si>
  <si>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</si>
  <si>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</si>
  <si>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</si>
  <si>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</si>
  <si>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</si>
  <si>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</si>
  <si>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</si>
  <si>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</si>
  <si>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</si>
  <si>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</si>
  <si>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</si>
  <si>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</si>
  <si>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</si>
  <si>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</si>
  <si>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</si>
  <si>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</si>
  <si>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</si>
  <si>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</si>
  <si>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</si>
  <si>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</si>
  <si>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</si>
  <si>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</si>
  <si>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</si>
  <si>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</si>
  <si>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</si>
  <si>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</si>
  <si>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</si>
  <si>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</si>
  <si>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</si>
  <si>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</si>
  <si>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</si>
  <si>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</si>
  <si>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</si>
  <si>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</si>
  <si>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</si>
  <si>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</si>
  <si>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</si>
  <si>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</si>
  <si>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</si>
  <si>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</si>
  <si>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</si>
  <si>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</si>
  <si>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</si>
  <si>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</si>
  <si>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</si>
  <si>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</si>
  <si>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</si>
  <si>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</si>
  <si>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</si>
  <si>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</si>
  <si>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</si>
  <si>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</si>
  <si>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</si>
  <si>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</si>
  <si>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</si>
  <si>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</si>
  <si>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</si>
  <si>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</si>
  <si>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</si>
  <si>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</si>
  <si>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</si>
  <si>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2019</t>
  </si>
  <si>
    <t>2020</t>
  </si>
  <si>
    <t>2021</t>
  </si>
  <si>
    <t>21 vs 20</t>
  </si>
  <si>
    <t>Filters</t>
  </si>
  <si>
    <t>Customers</t>
  </si>
  <si>
    <t>Netsales Performance</t>
  </si>
  <si>
    <t>Country</t>
  </si>
  <si>
    <t>2021-Target</t>
  </si>
  <si>
    <t>Market</t>
  </si>
  <si>
    <t>Performance vs Target</t>
  </si>
  <si>
    <t>Target%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</si>
  <si>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</si>
  <si>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</si>
  <si>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</si>
  <si>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</si>
  <si>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</si>
  <si>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</si>
  <si>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</si>
  <si>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</si>
  <si>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</si>
  <si>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</si>
  <si>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</si>
  <si>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</si>
  <si>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</si>
  <si>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</si>
  <si>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</si>
  <si>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</si>
  <si>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</si>
  <si>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</si>
  <si>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</si>
  <si>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</si>
  <si>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</si>
  <si>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</si>
  <si>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</si>
  <si>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</si>
  <si>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</si>
  <si>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</si>
  <si>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</si>
  <si>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</si>
  <si>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</si>
  <si>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</si>
  <si>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</si>
  <si>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</si>
  <si>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</si>
  <si>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</si>
  <si>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Products</t>
  </si>
  <si>
    <t xml:space="preserve">Top 10 </t>
  </si>
  <si>
    <t>N &amp; S</t>
  </si>
  <si>
    <t>P &amp; A</t>
  </si>
  <si>
    <t>PC</t>
  </si>
  <si>
    <t>Division</t>
  </si>
  <si>
    <t>Division Level Report</t>
  </si>
  <si>
    <t>TotalQty</t>
  </si>
  <si>
    <t>Top 5 Products</t>
  </si>
  <si>
    <t>Bottom 5 Products</t>
  </si>
  <si>
    <t>New Products</t>
  </si>
  <si>
    <t>Countries</t>
  </si>
  <si>
    <t>Top 5 Countries</t>
  </si>
  <si>
    <t>PercentageGrowth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</si>
</sst>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#.0,&quot;K&quot;"/>
  </numFmts>
  <fonts count="26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5" tint="-0.499984740745262"/>
      <name val="Calibri"/>
      <family val="2"/>
      <scheme val="minor"/>
    </font>
    <font>
      <sz val="12"/>
      <color theme="1"/>
      <name val="Avenir Next LT Pro"/>
      <family val="2"/>
    </font>
    <font>
      <sz val="11"/>
      <color theme="1"/>
      <name val="Avenir Next LT Pro"/>
      <family val="2"/>
    </font>
    <font>
      <b/>
      <sz val="14"/>
      <color theme="5" tint="-0.499984740745262"/>
      <name val="Avenir Next LT Pro"/>
      <family val="2"/>
    </font>
    <font>
      <b/>
      <sz val="14"/>
      <color theme="1"/>
      <name val="Avenir Next LT Pro"/>
      <family val="2"/>
    </font>
    <font>
      <b/>
      <sz val="14"/>
      <color theme="7" tint="-0.499984740745262"/>
      <name val="Avenir Next LT Pro"/>
      <family val="2"/>
    </font>
    <font>
      <b/>
      <sz val="12"/>
      <color theme="7" tint="-0.499984740745262"/>
      <name val="Avenir Next LT Pro"/>
      <family val="2"/>
    </font>
    <font>
      <sz val="10"/>
      <color theme="7" tint="-0.499984740745262"/>
      <name val="Avenir Next LT Pro"/>
      <family val="2"/>
    </font>
    <font>
      <sz val="14"/>
      <color theme="1"/>
      <name val="Avenir Next LT Pro"/>
      <family val="2"/>
    </font>
    <font>
      <b/>
      <sz val="16"/>
      <color theme="7" tint="-0.499984740745262"/>
      <name val="Calibri"/>
      <family val="2"/>
      <scheme val="minor"/>
    </font>
    <font>
      <b/>
      <sz val="11"/>
      <color theme="9" tint="-0.249977111117893"/>
      <name val="Avenir Next LT Pro"/>
      <family val="2"/>
    </font>
    <font>
      <b/>
      <sz val="12"/>
      <color theme="9" tint="-0.249977111117893"/>
      <name val="Avenir Next LT Pro"/>
      <family val="2"/>
    </font>
    <font>
      <b/>
      <sz val="11"/>
      <color theme="5" tint="-0.249977111117893"/>
      <name val="Avenir Next LT Pro"/>
      <family val="2"/>
    </font>
    <font>
      <b/>
      <sz val="11"/>
      <color theme="7" tint="-0.499984740745262"/>
      <name val="Avenir Next LT Pro"/>
      <family val="2"/>
    </font>
    <font>
      <b/>
      <sz val="16"/>
      <name val="Avenir Next LT Pro"/>
      <family val="2"/>
    </font>
    <font>
      <b/>
      <sz val="14"/>
      <color theme="8" tint="-0.499984740745262"/>
      <name val="Avenir Next LT Pro"/>
      <family val="2"/>
    </font>
    <font>
      <sz val="12"/>
      <name val="Avenir Next LT Pro"/>
      <family val="2"/>
    </font>
    <font>
      <b/>
      <sz val="12"/>
      <color theme="5" tint="-0.499984740745262"/>
      <name val="Avenir Next LT Pro"/>
      <family val="2"/>
    </font>
    <font>
      <b/>
      <sz val="16"/>
      <color theme="8" tint="-0.499984740745262"/>
      <name val="Avenir Next LT Pro"/>
      <family val="2"/>
    </font>
    <font>
      <b/>
      <sz val="12"/>
      <color theme="8" tint="-0.499984740745262"/>
      <name val="Avenir Next LT Pro"/>
      <family val="2"/>
    </font>
    <font>
      <b/>
      <sz val="16"/>
      <color theme="7" tint="-0.499984740745262"/>
      <name val="Avenir Next LT Pro"/>
      <family val="2"/>
    </font>
    <font>
      <sz val="12"/>
      <color theme="7" tint="-0.499984740745262"/>
      <name val="Avenir Next LT Pro"/>
      <family val="2"/>
    </font>
    <font>
      <b/>
      <sz val="14"/>
      <color theme="7" tint="-0.249977111117893"/>
      <name val="Avenir Next LT Pro"/>
      <family val="2"/>
    </font>
    <font>
      <sz val="16"/>
      <color theme="1"/>
      <name val="Avenir Next LT Pro"/>
      <family val="2"/>
    </font>
  </fonts>
  <fills count="5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7" tint="0.39997558519241921"/>
        <bgColor indexed="64"/>
      </patternFill>
    </fill>
  </fills>
  <borders count="2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/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/>
      <right style="thin">
        <color theme="0"/>
      </right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</borders>
  <cellStyleXfs count="1">
    <xf numFmtId="0" fontId="0" fillId="0" borderId="0"/>
  </cellStyleXfs>
  <cellXfs count="128">
    <xf numFmtId="0" fontId="0" fillId="0" borderId="0" xfId="0"/>
    <xf numFmtId="0" fontId="0" fillId="0" borderId="0" xfId="0" applyFill="1" applyAlignment="1">
      <alignment horizontal="center"/>
    </xf>
    <xf numFmtId="0" fontId="1" fillId="0" borderId="0" xfId="0" applyFont="1"/>
    <xf numFmtId="0" fontId="2" fillId="0" borderId="5" xfId="0" applyFont="1" applyFill="1" applyBorder="1" applyAlignment="1">
      <alignment horizontal="center"/>
    </xf>
    <xf numFmtId="0" fontId="3" fillId="0" borderId="0" xfId="0" applyFont="1" applyFill="1" applyBorder="1"/>
    <xf numFmtId="0" fontId="3" fillId="0" borderId="0" xfId="0" applyFont="1" applyBorder="1"/>
    <xf numFmtId="0" fontId="4" fillId="0" borderId="0" xfId="0" applyFont="1"/>
    <xf numFmtId="0" fontId="3" fillId="0" borderId="0" xfId="0" pivotButton="1" applyFont="1" applyBorder="1"/>
    <xf numFmtId="0" fontId="3" fillId="0" borderId="24" xfId="0" pivotButton="1" applyFont="1" applyBorder="1"/>
    <xf numFmtId="0" fontId="3" fillId="0" borderId="16" xfId="0" applyFont="1" applyBorder="1"/>
    <xf numFmtId="0" fontId="4" fillId="0" borderId="0" xfId="0" applyFont="1" applyFill="1" applyBorder="1" applyAlignment="1">
      <alignment horizontal="left"/>
    </xf>
    <xf numFmtId="165" fontId="4" fillId="0" borderId="0" xfId="0" applyNumberFormat="1" applyFont="1" applyBorder="1"/>
    <xf numFmtId="0" fontId="4" fillId="0" borderId="15" xfId="0" applyFont="1" applyFill="1" applyBorder="1" applyAlignment="1">
      <alignment horizontal="left"/>
    </xf>
    <xf numFmtId="165" fontId="4" fillId="0" borderId="15" xfId="0" applyNumberFormat="1" applyFont="1" applyBorder="1"/>
    <xf numFmtId="0" fontId="4" fillId="0" borderId="0" xfId="0" applyFont="1" applyBorder="1"/>
    <xf numFmtId="0" fontId="7" fillId="0" borderId="1" xfId="0" pivotButton="1" applyFont="1" applyBorder="1"/>
    <xf numFmtId="0" fontId="7" fillId="0" borderId="1" xfId="0" applyFont="1" applyBorder="1"/>
    <xf numFmtId="0" fontId="7" fillId="0" borderId="20" xfId="0" applyFont="1" applyBorder="1" applyAlignment="1">
      <alignment horizontal="left"/>
    </xf>
    <xf numFmtId="165" fontId="7" fillId="0" borderId="20" xfId="0" applyNumberFormat="1" applyFont="1" applyBorder="1"/>
    <xf numFmtId="166" fontId="4" fillId="0" borderId="0" xfId="0" applyNumberFormat="1" applyFont="1" applyBorder="1"/>
    <xf numFmtId="166" fontId="4" fillId="0" borderId="15" xfId="0" applyNumberFormat="1" applyFont="1" applyBorder="1"/>
    <xf numFmtId="0" fontId="10" fillId="0" borderId="0" xfId="0" pivotButton="1" applyFont="1" applyBorder="1"/>
    <xf numFmtId="0" fontId="10" fillId="0" borderId="0" xfId="0" applyFont="1" applyBorder="1"/>
    <xf numFmtId="0" fontId="10" fillId="0" borderId="1" xfId="0" pivotButton="1" applyFont="1" applyBorder="1"/>
    <xf numFmtId="0" fontId="10" fillId="0" borderId="1" xfId="0" applyFont="1" applyBorder="1"/>
    <xf numFmtId="0" fontId="10" fillId="0" borderId="0" xfId="0" applyFont="1"/>
    <xf numFmtId="0" fontId="10" fillId="0" borderId="0" xfId="0" applyFont="1" applyBorder="1" applyAlignment="1">
      <alignment horizontal="left"/>
    </xf>
    <xf numFmtId="165" fontId="10" fillId="0" borderId="0" xfId="0" applyNumberFormat="1" applyFont="1" applyBorder="1"/>
    <xf numFmtId="0" fontId="8" fillId="0" borderId="0" xfId="0" applyFont="1"/>
    <xf numFmtId="0" fontId="8" fillId="0" borderId="0" xfId="0" applyFont="1" applyAlignment="1">
      <alignment horizontal="center"/>
    </xf>
    <xf numFmtId="0" fontId="6" fillId="0" borderId="1" xfId="0" applyFont="1" applyBorder="1"/>
    <xf numFmtId="0" fontId="6" fillId="0" borderId="1" xfId="0" pivotButton="1" applyFont="1" applyBorder="1"/>
    <xf numFmtId="0" fontId="6" fillId="0" borderId="1" xfId="0" applyFont="1" applyBorder="1" applyAlignment="1">
      <alignment horizontal="center"/>
    </xf>
    <xf numFmtId="0" fontId="11" fillId="0" borderId="0" xfId="0" applyFont="1"/>
    <xf numFmtId="0" fontId="5" fillId="0" borderId="0" xfId="0" applyFont="1" applyFill="1" applyAlignment="1">
      <alignment horizontal="center"/>
    </xf>
    <xf numFmtId="0" fontId="9" fillId="0" borderId="0" xfId="0" applyFont="1" applyAlignment="1">
      <alignment horizontal="center"/>
    </xf>
    <xf numFmtId="0" fontId="8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0" fontId="12" fillId="0" borderId="0" xfId="0" applyFont="1"/>
    <xf numFmtId="0" fontId="4" fillId="0" borderId="0" xfId="0" applyFont="1" applyFill="1" applyAlignment="1">
      <alignment horizontal="center"/>
    </xf>
    <xf numFmtId="0" fontId="4" fillId="0" borderId="11" xfId="0" pivotButton="1" applyFont="1" applyBorder="1"/>
    <xf numFmtId="0" fontId="4" fillId="0" borderId="12" xfId="0" applyFont="1" applyBorder="1"/>
    <xf numFmtId="0" fontId="13" fillId="0" borderId="0" xfId="0" applyFont="1"/>
    <xf numFmtId="0" fontId="4" fillId="2" borderId="0" xfId="0" applyFont="1" applyFill="1"/>
    <xf numFmtId="0" fontId="4" fillId="0" borderId="4" xfId="0" applyFont="1" applyBorder="1" applyAlignment="1">
      <alignment horizontal="left"/>
    </xf>
    <xf numFmtId="165" fontId="4" fillId="0" borderId="9" xfId="0" applyNumberFormat="1" applyFont="1" applyBorder="1"/>
    <xf numFmtId="164" fontId="4" fillId="0" borderId="5" xfId="0" applyNumberFormat="1" applyFont="1" applyBorder="1"/>
    <xf numFmtId="0" fontId="13" fillId="0" borderId="25" xfId="0" applyFont="1" applyBorder="1" applyAlignment="1">
      <alignment horizontal="left"/>
    </xf>
    <xf numFmtId="165" fontId="13" fillId="0" borderId="26" xfId="0" applyNumberFormat="1" applyFont="1" applyBorder="1"/>
    <xf numFmtId="164" fontId="13" fillId="0" borderId="27" xfId="0" applyNumberFormat="1" applyFont="1" applyBorder="1"/>
    <xf numFmtId="0" fontId="4" fillId="0" borderId="6" xfId="0" applyFont="1" applyBorder="1" applyAlignment="1">
      <alignment horizontal="left"/>
    </xf>
    <xf numFmtId="165" fontId="4" fillId="0" borderId="10" xfId="0" applyNumberFormat="1" applyFont="1" applyBorder="1"/>
    <xf numFmtId="164" fontId="4" fillId="0" borderId="7" xfId="0" applyNumberFormat="1" applyFont="1" applyBorder="1"/>
    <xf numFmtId="0" fontId="4" fillId="0" borderId="2" xfId="0" applyFont="1" applyBorder="1" applyAlignment="1">
      <alignment horizontal="left"/>
    </xf>
    <xf numFmtId="165" fontId="4" fillId="0" borderId="8" xfId="0" applyNumberFormat="1" applyFont="1" applyBorder="1"/>
    <xf numFmtId="164" fontId="4" fillId="0" borderId="3" xfId="0" applyNumberFormat="1" applyFont="1" applyBorder="1"/>
    <xf numFmtId="0" fontId="13" fillId="0" borderId="25" xfId="0" pivotButton="1" applyFont="1" applyBorder="1"/>
    <xf numFmtId="0" fontId="13" fillId="0" borderId="26" xfId="0" applyFont="1" applyBorder="1"/>
    <xf numFmtId="0" fontId="13" fillId="0" borderId="27" xfId="0" applyFont="1" applyBorder="1"/>
    <xf numFmtId="0" fontId="4" fillId="0" borderId="25" xfId="0" pivotButton="1" applyFont="1" applyBorder="1"/>
    <xf numFmtId="0" fontId="4" fillId="0" borderId="27" xfId="0" applyFont="1" applyBorder="1"/>
    <xf numFmtId="0" fontId="14" fillId="0" borderId="0" xfId="0" applyFont="1" applyBorder="1"/>
    <xf numFmtId="0" fontId="4" fillId="4" borderId="0" xfId="0" applyFont="1" applyFill="1" applyAlignment="1">
      <alignment horizontal="center"/>
    </xf>
    <xf numFmtId="0" fontId="15" fillId="0" borderId="25" xfId="0" pivotButton="1" applyFont="1" applyBorder="1"/>
    <xf numFmtId="0" fontId="15" fillId="0" borderId="26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25" xfId="0" applyFont="1" applyFill="1" applyBorder="1" applyAlignment="1">
      <alignment horizontal="left"/>
    </xf>
    <xf numFmtId="165" fontId="8" fillId="0" borderId="26" xfId="0" applyNumberFormat="1" applyFont="1" applyFill="1" applyBorder="1"/>
    <xf numFmtId="164" fontId="8" fillId="0" borderId="27" xfId="0" applyNumberFormat="1" applyFont="1" applyFill="1" applyBorder="1"/>
    <xf numFmtId="0" fontId="16" fillId="0" borderId="0" xfId="0" applyFont="1" applyBorder="1"/>
    <xf numFmtId="0" fontId="3" fillId="0" borderId="13" xfId="0" pivotButton="1" applyFont="1" applyBorder="1"/>
    <xf numFmtId="0" fontId="3" fillId="0" borderId="14" xfId="0" applyFont="1" applyBorder="1"/>
    <xf numFmtId="0" fontId="17" fillId="3" borderId="8" xfId="0" applyFont="1" applyFill="1" applyBorder="1" applyAlignment="1">
      <alignment horizontal="center"/>
    </xf>
    <xf numFmtId="0" fontId="17" fillId="3" borderId="3" xfId="0" applyFont="1" applyFill="1" applyBorder="1" applyAlignment="1">
      <alignment horizontal="center"/>
    </xf>
    <xf numFmtId="0" fontId="17" fillId="3" borderId="9" xfId="0" applyFont="1" applyFill="1" applyBorder="1" applyAlignment="1">
      <alignment horizontal="center"/>
    </xf>
    <xf numFmtId="0" fontId="17" fillId="3" borderId="5" xfId="0" applyFont="1" applyFill="1" applyBorder="1" applyAlignment="1">
      <alignment horizontal="center"/>
    </xf>
    <xf numFmtId="0" fontId="18" fillId="0" borderId="24" xfId="0" pivotButton="1" applyFont="1" applyBorder="1"/>
    <xf numFmtId="0" fontId="19" fillId="3" borderId="9" xfId="0" applyFont="1" applyFill="1" applyBorder="1" applyAlignment="1">
      <alignment horizontal="center"/>
    </xf>
    <xf numFmtId="0" fontId="19" fillId="3" borderId="5" xfId="0" applyFont="1" applyFill="1" applyBorder="1" applyAlignment="1">
      <alignment horizontal="center"/>
    </xf>
    <xf numFmtId="0" fontId="4" fillId="0" borderId="11" xfId="0" applyFont="1" applyBorder="1"/>
    <xf numFmtId="0" fontId="4" fillId="0" borderId="28" xfId="0" applyFont="1" applyBorder="1"/>
    <xf numFmtId="0" fontId="4" fillId="0" borderId="18" xfId="0" applyFont="1" applyBorder="1"/>
    <xf numFmtId="0" fontId="4" fillId="0" borderId="19" xfId="0" applyFont="1" applyBorder="1"/>
    <xf numFmtId="0" fontId="3" fillId="0" borderId="21" xfId="0" applyFont="1" applyFill="1" applyBorder="1" applyAlignment="1">
      <alignment horizontal="left" wrapText="1"/>
    </xf>
    <xf numFmtId="165" fontId="3" fillId="0" borderId="2" xfId="0" applyNumberFormat="1" applyFont="1" applyFill="1" applyBorder="1"/>
    <xf numFmtId="165" fontId="3" fillId="0" borderId="8" xfId="0" applyNumberFormat="1" applyFont="1" applyFill="1" applyBorder="1"/>
    <xf numFmtId="164" fontId="3" fillId="0" borderId="3" xfId="0" applyNumberFormat="1" applyFont="1" applyFill="1" applyBorder="1"/>
    <xf numFmtId="0" fontId="3" fillId="0" borderId="22" xfId="0" applyFont="1" applyFill="1" applyBorder="1" applyAlignment="1">
      <alignment horizontal="left"/>
    </xf>
    <xf numFmtId="165" fontId="3" fillId="0" borderId="4" xfId="0" applyNumberFormat="1" applyFont="1" applyFill="1" applyBorder="1"/>
    <xf numFmtId="165" fontId="3" fillId="0" borderId="9" xfId="0" applyNumberFormat="1" applyFont="1" applyFill="1" applyBorder="1"/>
    <xf numFmtId="164" fontId="3" fillId="0" borderId="5" xfId="0" applyNumberFormat="1" applyFont="1" applyFill="1" applyBorder="1"/>
    <xf numFmtId="0" fontId="3" fillId="0" borderId="23" xfId="0" applyFont="1" applyFill="1" applyBorder="1" applyAlignment="1">
      <alignment horizontal="left"/>
    </xf>
    <xf numFmtId="165" fontId="3" fillId="0" borderId="17" xfId="0" applyNumberFormat="1" applyFont="1" applyFill="1" applyBorder="1"/>
    <xf numFmtId="165" fontId="3" fillId="0" borderId="18" xfId="0" applyNumberFormat="1" applyFont="1" applyFill="1" applyBorder="1"/>
    <xf numFmtId="164" fontId="3" fillId="0" borderId="19" xfId="0" applyNumberFormat="1" applyFont="1" applyFill="1" applyBorder="1"/>
    <xf numFmtId="0" fontId="6" fillId="3" borderId="20" xfId="0" applyFont="1" applyFill="1" applyBorder="1" applyAlignment="1">
      <alignment horizontal="left"/>
    </xf>
    <xf numFmtId="165" fontId="6" fillId="3" borderId="20" xfId="0" applyNumberFormat="1" applyFont="1" applyFill="1" applyBorder="1"/>
    <xf numFmtId="164" fontId="6" fillId="3" borderId="20" xfId="0" applyNumberFormat="1" applyFont="1" applyFill="1" applyBorder="1"/>
    <xf numFmtId="0" fontId="20" fillId="0" borderId="0" xfId="0" applyFont="1" applyBorder="1"/>
    <xf numFmtId="0" fontId="10" fillId="0" borderId="11" xfId="0" pivotButton="1" applyFont="1" applyBorder="1"/>
    <xf numFmtId="0" fontId="10" fillId="0" borderId="12" xfId="0" applyFont="1" applyBorder="1"/>
    <xf numFmtId="0" fontId="17" fillId="3" borderId="0" xfId="0" applyFont="1" applyFill="1"/>
    <xf numFmtId="0" fontId="21" fillId="3" borderId="9" xfId="0" applyFont="1" applyFill="1" applyBorder="1" applyAlignment="1">
      <alignment horizontal="center"/>
    </xf>
    <xf numFmtId="0" fontId="10" fillId="0" borderId="0" xfId="0" applyFont="1" applyAlignment="1">
      <alignment horizontal="right" vertical="top"/>
    </xf>
    <xf numFmtId="0" fontId="10" fillId="0" borderId="4" xfId="0" applyFont="1" applyBorder="1" applyAlignment="1">
      <alignment horizontal="left"/>
    </xf>
    <xf numFmtId="165" fontId="10" fillId="0" borderId="9" xfId="0" applyNumberFormat="1" applyFont="1" applyBorder="1"/>
    <xf numFmtId="164" fontId="10" fillId="0" borderId="5" xfId="0" applyNumberFormat="1" applyFont="1" applyBorder="1"/>
    <xf numFmtId="0" fontId="10" fillId="0" borderId="6" xfId="0" applyFont="1" applyBorder="1" applyAlignment="1">
      <alignment horizontal="left"/>
    </xf>
    <xf numFmtId="165" fontId="10" fillId="0" borderId="10" xfId="0" applyNumberFormat="1" applyFont="1" applyBorder="1"/>
    <xf numFmtId="164" fontId="10" fillId="0" borderId="7" xfId="0" applyNumberFormat="1" applyFont="1" applyBorder="1"/>
    <xf numFmtId="0" fontId="17" fillId="0" borderId="6" xfId="0" applyFont="1" applyBorder="1" applyAlignment="1">
      <alignment horizontal="left"/>
    </xf>
    <xf numFmtId="165" fontId="17" fillId="0" borderId="10" xfId="0" applyNumberFormat="1" applyFont="1" applyBorder="1"/>
    <xf numFmtId="164" fontId="17" fillId="0" borderId="7" xfId="0" applyNumberFormat="1" applyFont="1" applyBorder="1"/>
    <xf numFmtId="0" fontId="17" fillId="0" borderId="25" xfId="0" pivotButton="1" applyFont="1" applyBorder="1"/>
    <xf numFmtId="0" fontId="17" fillId="0" borderId="26" xfId="0" applyFont="1" applyBorder="1"/>
    <xf numFmtId="0" fontId="17" fillId="0" borderId="27" xfId="0" applyFont="1" applyBorder="1"/>
    <xf numFmtId="0" fontId="22" fillId="0" borderId="0" xfId="0" applyFont="1"/>
    <xf numFmtId="0" fontId="5" fillId="0" borderId="1" xfId="0" pivotButton="1" applyFont="1" applyBorder="1"/>
    <xf numFmtId="0" fontId="5" fillId="0" borderId="1" xfId="0" applyFont="1" applyBorder="1"/>
    <xf numFmtId="0" fontId="5" fillId="0" borderId="0" xfId="0" applyFont="1" applyFill="1" applyBorder="1" applyAlignment="1">
      <alignment horizontal="left"/>
    </xf>
    <xf numFmtId="3" fontId="5" fillId="0" borderId="0" xfId="0" applyNumberFormat="1" applyFont="1" applyFill="1"/>
    <xf numFmtId="0" fontId="23" fillId="0" borderId="0" xfId="0" applyFont="1" applyAlignment="1">
      <alignment horizontal="left"/>
    </xf>
    <xf numFmtId="0" fontId="24" fillId="0" borderId="1" xfId="0" applyFont="1" applyBorder="1"/>
    <xf numFmtId="0" fontId="7" fillId="0" borderId="0" xfId="0" applyFont="1"/>
    <xf numFmtId="0" fontId="7" fillId="0" borderId="1" xfId="0" applyFont="1" applyBorder="1" applyAlignment="1">
      <alignment horizontal="center"/>
    </xf>
    <xf numFmtId="0" fontId="25" fillId="0" borderId="0" xfId="0" applyFont="1" applyBorder="1" applyAlignment="1">
      <alignment horizontal="left"/>
    </xf>
    <xf numFmtId="165" fontId="25" fillId="0" borderId="0" xfId="0" applyNumberFormat="1" applyFont="1" applyBorder="1"/>
  </cellXfs>
  <cellStyles count="1">
    <cellStyle name="Normal" xfId="0" builtinId="0"/>
  </cellStyles>
  <dxfs count="329">
    <dxf>
      <font>
        <sz val="16"/>
      </font>
    </dxf>
    <dxf>
      <font>
        <sz val="16"/>
      </font>
    </dxf>
    <dxf>
      <font>
        <color theme="7" tint="-0.499984740745262"/>
      </font>
    </dxf>
    <dxf>
      <font>
        <color theme="7" tint="-0.499984740745262"/>
      </font>
    </dxf>
    <dxf>
      <font>
        <color theme="7" tint="-0.499984740745262"/>
      </font>
    </dxf>
    <dxf>
      <font>
        <color theme="7" tint="-0.499984740745262"/>
      </font>
    </dxf>
    <dxf>
      <font>
        <color theme="7" tint="-0.499984740745262"/>
      </font>
    </dxf>
    <dxf>
      <font>
        <color theme="5" tint="-0.499984740745262"/>
      </font>
    </dxf>
    <dxf>
      <font>
        <color theme="5" tint="-0.499984740745262"/>
      </font>
    </dxf>
    <dxf>
      <font>
        <color auto="1"/>
      </font>
    </dxf>
    <dxf>
      <font>
        <color auto="1"/>
      </font>
    </dxf>
    <dxf>
      <font>
        <color theme="5" tint="-0.499984740745262"/>
      </font>
    </dxf>
    <dxf>
      <font>
        <color theme="5" tint="-0.499984740745262"/>
      </font>
    </dxf>
    <dxf>
      <font>
        <color theme="5" tint="-0.499984740745262"/>
      </font>
    </dxf>
    <dxf>
      <font>
        <color theme="7" tint="-0.499984740745262"/>
      </font>
    </dxf>
    <dxf>
      <font>
        <color theme="7" tint="-0.499984740745262"/>
      </font>
    </dxf>
    <dxf>
      <font>
        <color theme="5" tint="-0.499984740745262"/>
      </font>
    </dxf>
    <dxf>
      <font>
        <color theme="7" tint="-0.499984740745262"/>
      </font>
    </dxf>
    <dxf>
      <font>
        <color auto="1"/>
      </font>
    </dxf>
    <dxf>
      <font>
        <color auto="1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</font>
    </dxf>
    <dxf>
      <font>
        <name val="Avenir Next LT Pro"/>
        <scheme val="none"/>
      </font>
    </dxf>
    <dxf>
      <font>
        <name val="Avenir Next LT Pro"/>
      </font>
    </dxf>
    <dxf>
      <font>
        <name val="Avenir Next LT Pro"/>
        <scheme val="none"/>
      </font>
    </dxf>
    <dxf>
      <font>
        <name val="Avenir Next LT Pro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sz val="14"/>
      </font>
    </dxf>
    <dxf>
      <font>
        <sz val="14"/>
      </font>
    </dxf>
    <dxf>
      <font>
        <sz val="16"/>
      </font>
    </dxf>
    <dxf>
      <font>
        <sz val="14"/>
      </font>
    </dxf>
    <dxf>
      <font>
        <sz val="16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color theme="8" tint="-0.499984740745262"/>
      </font>
    </dxf>
    <dxf>
      <font>
        <color theme="8" tint="-0.499984740745262"/>
      </font>
    </dxf>
    <dxf>
      <font>
        <color theme="8" tint="-0.499984740745262"/>
      </font>
    </dxf>
    <dxf>
      <font>
        <b/>
      </font>
    </dxf>
    <dxf>
      <font>
        <b/>
      </font>
    </dxf>
    <dxf>
      <font>
        <sz val="16"/>
      </font>
    </dxf>
    <dxf>
      <font>
        <sz val="16"/>
      </font>
    </dxf>
    <dxf>
      <font>
        <sz val="16"/>
      </font>
    </dxf>
    <dxf>
      <font>
        <sz val="16"/>
      </font>
    </dxf>
    <dxf>
      <border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color theme="7" tint="-0.499984740745262"/>
      </font>
    </dxf>
    <dxf>
      <font>
        <color theme="5" tint="-0.249977111117893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color theme="7" tint="-0.499984740745262"/>
      </font>
    </dxf>
    <dxf>
      <font>
        <color theme="7" tint="-0.499984740745262"/>
      </font>
    </dxf>
    <dxf>
      <font>
        <b/>
      </font>
    </dxf>
    <dxf>
      <font>
        <b/>
      </font>
    </dxf>
    <dxf>
      <font>
        <color theme="7" tint="-0.499984740745262"/>
      </font>
    </dxf>
    <dxf>
      <font>
        <color theme="7" tint="-0.499984740745262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6" formatCode="#.0,&quot;K&quot;"/>
    </dxf>
    <dxf>
      <font>
        <name val="Avenir Next LT Pro"/>
      </font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ill>
        <patternFill patternType="none">
          <bgColor auto="1"/>
        </patternFill>
      </fill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ill>
        <patternFill patternType="none">
          <bgColor auto="1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font>
        <sz val="16"/>
      </font>
    </dxf>
    <dxf>
      <font>
        <sz val="16"/>
      </font>
    </dxf>
    <dxf>
      <font>
        <b/>
      </font>
    </dxf>
    <dxf>
      <font>
        <b/>
      </font>
    </dxf>
    <dxf>
      <font>
        <color theme="8" tint="-0.499984740745262"/>
      </font>
    </dxf>
    <dxf>
      <font>
        <color theme="8" tint="-0.499984740745262"/>
      </font>
    </dxf>
    <dxf>
      <font>
        <color theme="8" tint="-0.499984740745262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vertical style="thin">
          <color theme="0"/>
        </vertical>
        <horizontal style="thin">
          <color theme="0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alignment wrapText="1"/>
    </dxf>
    <dxf>
      <fill>
        <patternFill patternType="solid">
          <bgColor theme="0" tint="-4.9989318521683403E-2"/>
        </patternFill>
      </fill>
    </dxf>
    <dxf>
      <fill>
        <patternFill patternType="solid">
          <bgColor theme="0" tint="-4.9989318521683403E-2"/>
        </patternFill>
      </fill>
    </dxf>
    <dxf>
      <fill>
        <patternFill patternType="solid">
          <bgColor theme="0" tint="-4.9989318521683403E-2"/>
        </patternFill>
      </fill>
    </dxf>
    <dxf>
      <fill>
        <patternFill patternType="solid">
          <bgColor theme="0" tint="-4.9989318521683403E-2"/>
        </patternFill>
      </fill>
    </dxf>
    <dxf>
      <alignment horizontal="center"/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color auto="1"/>
      </font>
    </dxf>
    <dxf>
      <font>
        <color theme="7" tint="-0.499984740745262"/>
      </font>
    </dxf>
    <dxf>
      <font>
        <b/>
      </font>
    </dxf>
    <dxf>
      <font>
        <b/>
      </font>
    </dxf>
    <dxf>
      <border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  <sz val="12"/>
        <color theme="9" tint="-0.249977111117893"/>
      </font>
    </dxf>
    <dxf>
      <border>
        <bottom style="thin">
          <color indexed="64"/>
        </bottom>
      </border>
    </dxf>
    <dxf>
      <fill>
        <patternFill>
          <bgColor auto="1"/>
        </patternFill>
      </fill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color theme="9" tint="-0.249977111117893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55" Type="http://schemas.openxmlformats.org/officeDocument/2006/relationships/customXml" Target="../customXml/item3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8" Type="http://schemas.openxmlformats.org/officeDocument/2006/relationships/customXml" Target="../customXml/item36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9.xml"/><Relationship Id="rId19" Type="http://schemas.openxmlformats.org/officeDocument/2006/relationships/sharedStrings" Target="sharedStrings.xml"/><Relationship Id="rId14" Type="http://schemas.openxmlformats.org/officeDocument/2006/relationships/pivotCacheDefinition" Target="pivotCache/pivotCacheDefinition7.xml"/><Relationship Id="rId22" Type="http://schemas.openxmlformats.org/officeDocument/2006/relationships/calcChain" Target="calcChain.xml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56" Type="http://schemas.openxmlformats.org/officeDocument/2006/relationships/customXml" Target="../customXml/item34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59" Type="http://schemas.openxmlformats.org/officeDocument/2006/relationships/customXml" Target="../customXml/item37.xml"/><Relationship Id="rId20" Type="http://schemas.openxmlformats.org/officeDocument/2006/relationships/sheetMetadata" Target="metadata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57" Type="http://schemas.openxmlformats.org/officeDocument/2006/relationships/customXml" Target="../customXml/item35.xml"/><Relationship Id="rId10" Type="http://schemas.openxmlformats.org/officeDocument/2006/relationships/pivotCacheDefinition" Target="pivotCache/pivotCacheDefinition3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60" Type="http://schemas.openxmlformats.org/officeDocument/2006/relationships/customXml" Target="../customXml/item38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otha Saikumar" refreshedDate="45164.189155555556" backgroundQuery="1" createdVersion="7" refreshedVersion="7" minRefreshableVersion="3" recordCount="0" supportSubquery="1" supportAdvancedDrill="1" xr:uid="{CAF2B5E3-58A1-4865-BA8B-04B19CF97272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sales_19]" caption="Netsales_19" numFmtId="0" hierarchy="28" level="32767"/>
    <cacheField name="[Measures].[Netsales_20]" caption="Netsales_20" numFmtId="0" hierarchy="29" level="32767"/>
    <cacheField name="[Measures].[Netsales_21]" caption="Netsales_21" numFmtId="0" hierarchy="30" level="32767"/>
    <cacheField name="[Measures].[21 vs 20]" caption="21 vs 20" numFmtId="0" hierarchy="31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_19]" caption="Netsales_19" measure="1" displayFolder="" measureGroup="fact_sales_monthly" count="0" oneField="1">
      <fieldsUsage count="1">
        <fieldUsage x="4"/>
      </fieldsUsage>
    </cacheHierarchy>
    <cacheHierarchy uniqueName="[Measures].[Netsales_20]" caption="Netsales_20" measure="1" displayFolder="" measureGroup="fact_sales_monthly" count="0" oneField="1">
      <fieldsUsage count="1">
        <fieldUsage x="5"/>
      </fieldsUsage>
    </cacheHierarchy>
    <cacheHierarchy uniqueName="[Measures].[Netsales_21]" caption="Netsales_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20 vs 19]" caption="20 vs 19" measure="1" displayFolder="" measureGroup="fact_sales_monthly" count="0"/>
    <cacheHierarchy uniqueName="[Measures].[Target]" caption="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vs21]" caption="20vs21" measure="1" displayFolder="" measureGroup="fact_sales_monthly" count="0"/>
    <cacheHierarchy uniqueName="[Measures].[P_21vs20]" caption="P_21vs20" measure="1" displayFolder="" measureGroup="fact_sales_monthly" count="0"/>
    <cacheHierarchy uniqueName="[Measures].[P%_21vs20]" caption="P%_21vs20" measure="1" displayFolder="" measureGroup="fact_sales_monthly" count="0"/>
    <cacheHierarchy uniqueName="[Measures].[D_Netsales20]" caption="D_Netsales20" measure="1" displayFolder="" measureGroup="fact_sales_monthly" count="0"/>
    <cacheHierarchy uniqueName="[Measures].[D_netsales21]" caption="D_netsales21" measure="1" displayFolder="" measureGroup="fact_sales_monthly" count="0"/>
    <cacheHierarchy uniqueName="[Measures].[D_PercentageGrowth]" caption="D_PercentageGrowth" measure="1" displayFolder="" measureGroup="fact_sales_monthly" count="0"/>
    <cacheHierarchy uniqueName="[Measures].[TotalQty]" caption="TotalQty" measure="1" displayFolder="" measureGroup="fact_sales_monthly" count="0"/>
    <cacheHierarchy uniqueName="[Measures].[TotalQty_2]" caption="TotalQty_2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otha Saikumar" refreshedDate="45164.189156828703" backgroundQuery="1" createdVersion="7" refreshedVersion="7" minRefreshableVersion="3" recordCount="0" supportSubquery="1" supportAdvancedDrill="1" xr:uid="{E48651C1-3CBF-4DDC-9672-4F957600B789}">
  <cacheSource type="external" connectionId="8"/>
  <cacheFields count="8"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sales_21]" caption="Netsales_21" numFmtId="0" hierarchy="30" level="32767"/>
    <cacheField name="[Measures].[2021-Target]" caption="2021-Target" numFmtId="0" hierarchy="34" level="32767"/>
    <cacheField name="[Measures].[Netsales_20]" caption="Netsales_20" numFmtId="0" hierarchy="29" level="32767"/>
    <cacheField name="[Measures].[Netsales_19]" caption="Netsales_19" numFmtId="0" hierarchy="28" level="32767"/>
    <cacheField name="[Measures].[Target%]" caption="Target%" numFmtId="0" hierarchy="3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_19]" caption="Netsales_19" measure="1" displayFolder="" measureGroup="fact_sales_monthly" count="0" oneField="1">
      <fieldsUsage count="1">
        <fieldUsage x="6"/>
      </fieldsUsage>
    </cacheHierarchy>
    <cacheHierarchy uniqueName="[Measures].[Netsales_20]" caption="Netsales_20" measure="1" displayFolder="" measureGroup="fact_sales_monthly" count="0" oneField="1">
      <fieldsUsage count="1">
        <fieldUsage x="5"/>
      </fieldsUsage>
    </cacheHierarchy>
    <cacheHierarchy uniqueName="[Measures].[Netsales_21]" caption="Netsales_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20 vs 19]" caption="20 vs 19" measure="1" displayFolder="" measureGroup="fact_sales_monthly" count="0"/>
    <cacheHierarchy uniqueName="[Measures].[Target]" caption="Target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4"/>
      </fieldsUsage>
    </cacheHierarchy>
    <cacheHierarchy uniqueName="[Measures].[Target%]" caption="Target%" measure="1" displayFolder="" measureGroup="fact_sales_monthly" count="0" oneField="1">
      <fieldsUsage count="1">
        <fieldUsage x="7"/>
      </fieldsUsage>
    </cacheHierarchy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vs21]" caption="20vs21" measure="1" displayFolder="" measureGroup="fact_sales_monthly" count="0"/>
    <cacheHierarchy uniqueName="[Measures].[P_21vs20]" caption="P_21vs20" measure="1" displayFolder="" measureGroup="fact_sales_monthly" count="0"/>
    <cacheHierarchy uniqueName="[Measures].[P%_21vs20]" caption="P%_21vs20" measure="1" displayFolder="" measureGroup="fact_sales_monthly" count="0"/>
    <cacheHierarchy uniqueName="[Measures].[D_Netsales20]" caption="D_Netsales20" measure="1" displayFolder="" measureGroup="fact_sales_monthly" count="0"/>
    <cacheHierarchy uniqueName="[Measures].[D_netsales21]" caption="D_netsales21" measure="1" displayFolder="" measureGroup="fact_sales_monthly" count="0"/>
    <cacheHierarchy uniqueName="[Measures].[D_PercentageGrowth]" caption="D_PercentageGrowth" measure="1" displayFolder="" measureGroup="fact_sales_monthly" count="0"/>
    <cacheHierarchy uniqueName="[Measures].[TotalQty]" caption="TotalQty" measure="1" displayFolder="" measureGroup="fact_sales_monthly" count="0"/>
    <cacheHierarchy uniqueName="[Measures].[TotalQty_2]" caption="TotalQty_2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otha Saikumar" refreshedDate="45164.189159606482" backgroundQuery="1" createdVersion="7" refreshedVersion="7" minRefreshableVersion="3" recordCount="0" supportSubquery="1" supportAdvancedDrill="1" xr:uid="{68DF2C8A-3071-413D-8AA9-66D9983B9F94}">
  <cacheSource type="external" connectionId="8"/>
  <cacheFields count="7"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020]" caption="2020" numFmtId="0" hierarchy="36" level="32767"/>
    <cacheField name="[Measures].[2021]" caption="2021" numFmtId="0" hierarchy="37" level="32767"/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P%_21vs20]" caption="P%_21vs20" numFmtId="0" hierarchy="40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_19]" caption="Netsales_19" measure="1" displayFolder="" measureGroup="fact_sales_monthly" count="0"/>
    <cacheHierarchy uniqueName="[Measures].[Netsales_20]" caption="Netsales_20" measure="1" displayFolder="" measureGroup="fact_sales_monthly" count="0"/>
    <cacheHierarchy uniqueName="[Measures].[Netsales_21]" caption="Netsales_21" measure="1" displayFolder="" measureGroup="fact_sales_monthly" count="0"/>
    <cacheHierarchy uniqueName="[Measures].[21 vs 20]" caption="21 vs 20" measure="1" displayFolder="" measureGroup="fact_sales_monthly" count="0"/>
    <cacheHierarchy uniqueName="[Measures].[20 vs 19]" caption="20 vs 19" measure="1" displayFolder="" measureGroup="fact_sales_monthly" count="0"/>
    <cacheHierarchy uniqueName="[Measures].[Target]" caption="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1"/>
      </fieldsUsage>
    </cacheHierarchy>
    <cacheHierarchy uniqueName="[Measures].[2021]" caption="2021" measure="1" displayFolder="" measureGroup="fact_sales_monthly" count="0" oneField="1">
      <fieldsUsage count="1">
        <fieldUsage x="2"/>
      </fieldsUsage>
    </cacheHierarchy>
    <cacheHierarchy uniqueName="[Measures].[20vs21]" caption="20vs21" measure="1" displayFolder="" measureGroup="fact_sales_monthly" count="0"/>
    <cacheHierarchy uniqueName="[Measures].[P_21vs20]" caption="P_21vs20" measure="1" displayFolder="" measureGroup="fact_sales_monthly" count="0"/>
    <cacheHierarchy uniqueName="[Measures].[P%_21vs20]" caption="P%_21vs20" measure="1" displayFolder="" measureGroup="fact_sales_monthly" count="0" oneField="1">
      <fieldsUsage count="1">
        <fieldUsage x="6"/>
      </fieldsUsage>
    </cacheHierarchy>
    <cacheHierarchy uniqueName="[Measures].[D_Netsales20]" caption="D_Netsales20" measure="1" displayFolder="" measureGroup="fact_sales_monthly" count="0"/>
    <cacheHierarchy uniqueName="[Measures].[D_netsales21]" caption="D_netsales21" measure="1" displayFolder="" measureGroup="fact_sales_monthly" count="0"/>
    <cacheHierarchy uniqueName="[Measures].[D_PercentageGrowth]" caption="D_PercentageGrowth" measure="1" displayFolder="" measureGroup="fact_sales_monthly" count="0"/>
    <cacheHierarchy uniqueName="[Measures].[TotalQty]" caption="TotalQty" measure="1" displayFolder="" measureGroup="fact_sales_monthly" count="0"/>
    <cacheHierarchy uniqueName="[Measures].[TotalQty_2]" caption="TotalQty_2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otha Saikumar" refreshedDate="45164.198482754633" backgroundQuery="1" createdVersion="7" refreshedVersion="7" minRefreshableVersion="3" recordCount="0" supportSubquery="1" supportAdvancedDrill="1" xr:uid="{4739C4A3-5B4D-4533-84D3-D269C24BBD13}">
  <cacheSource type="external" connectionId="8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TotalQty]" caption="TotalQty" numFmtId="0" hierarchy="4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_19]" caption="Netsales_19" measure="1" displayFolder="" measureGroup="fact_sales_monthly" count="0"/>
    <cacheHierarchy uniqueName="[Measures].[Netsales_20]" caption="Netsales_20" measure="1" displayFolder="" measureGroup="fact_sales_monthly" count="0"/>
    <cacheHierarchy uniqueName="[Measures].[Netsales_21]" caption="Netsales_21" measure="1" displayFolder="" measureGroup="fact_sales_monthly" count="0"/>
    <cacheHierarchy uniqueName="[Measures].[21 vs 20]" caption="21 vs 20" measure="1" displayFolder="" measureGroup="fact_sales_monthly" count="0"/>
    <cacheHierarchy uniqueName="[Measures].[20 vs 19]" caption="20 vs 19" measure="1" displayFolder="" measureGroup="fact_sales_monthly" count="0"/>
    <cacheHierarchy uniqueName="[Measures].[Target]" caption="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vs21]" caption="20vs21" measure="1" displayFolder="" measureGroup="fact_sales_monthly" count="0"/>
    <cacheHierarchy uniqueName="[Measures].[P_21vs20]" caption="P_21vs20" measure="1" displayFolder="" measureGroup="fact_sales_monthly" count="0"/>
    <cacheHierarchy uniqueName="[Measures].[P%_21vs20]" caption="P%_21vs20" measure="1" displayFolder="" measureGroup="fact_sales_monthly" count="0"/>
    <cacheHierarchy uniqueName="[Measures].[D_Netsales20]" caption="D_Netsales20" measure="1" displayFolder="" measureGroup="fact_sales_monthly" count="0"/>
    <cacheHierarchy uniqueName="[Measures].[D_netsales21]" caption="D_netsales21" measure="1" displayFolder="" measureGroup="fact_sales_monthly" count="0"/>
    <cacheHierarchy uniqueName="[Measures].[D_PercentageGrowth]" caption="D_PercentageGrowth" measure="1" displayFolder="" measureGroup="fact_sales_monthly" count="0"/>
    <cacheHierarchy uniqueName="[Measures].[TotalQty]" caption="TotalQty" measure="1" displayFolder="" measureGroup="fact_sales_monthly" count="0" oneField="1">
      <fieldsUsage count="1">
        <fieldUsage x="3"/>
      </fieldsUsage>
    </cacheHierarchy>
    <cacheHierarchy uniqueName="[Measures].[TotalQty_2]" caption="TotalQty_2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otha Saikumar" refreshedDate="45164.213648032404" backgroundQuery="1" createdVersion="7" refreshedVersion="7" minRefreshableVersion="3" recordCount="0" supportSubquery="1" supportAdvancedDrill="1" xr:uid="{85834B6A-F4D3-43D5-AC0B-BFB66CFA7040}">
  <cacheSource type="external" connectionId="8"/>
  <cacheFields count="4"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2021]" caption="2021" numFmtId="0" hierarchy="37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_19]" caption="Netsales_19" measure="1" displayFolder="" measureGroup="fact_sales_monthly" count="0"/>
    <cacheHierarchy uniqueName="[Measures].[Netsales_20]" caption="Netsales_20" measure="1" displayFolder="" measureGroup="fact_sales_monthly" count="0"/>
    <cacheHierarchy uniqueName="[Measures].[Netsales_21]" caption="Netsales_21" measure="1" displayFolder="" measureGroup="fact_sales_monthly" count="0"/>
    <cacheHierarchy uniqueName="[Measures].[21 vs 20]" caption="21 vs 20" measure="1" displayFolder="" measureGroup="fact_sales_monthly" count="0"/>
    <cacheHierarchy uniqueName="[Measures].[20 vs 19]" caption="20 vs 19" measure="1" displayFolder="" measureGroup="fact_sales_monthly" count="0"/>
    <cacheHierarchy uniqueName="[Measures].[Target]" caption="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3"/>
      </fieldsUsage>
    </cacheHierarchy>
    <cacheHierarchy uniqueName="[Measures].[20vs21]" caption="20vs21" measure="1" displayFolder="" measureGroup="fact_sales_monthly" count="0"/>
    <cacheHierarchy uniqueName="[Measures].[P_21vs20]" caption="P_21vs20" measure="1" displayFolder="" measureGroup="fact_sales_monthly" count="0"/>
    <cacheHierarchy uniqueName="[Measures].[P%_21vs20]" caption="P%_21vs20" measure="1" displayFolder="" measureGroup="fact_sales_monthly" count="0"/>
    <cacheHierarchy uniqueName="[Measures].[D_Netsales20]" caption="D_Netsales20" measure="1" displayFolder="" measureGroup="fact_sales_monthly" count="0"/>
    <cacheHierarchy uniqueName="[Measures].[D_netsales21]" caption="D_netsales21" measure="1" displayFolder="" measureGroup="fact_sales_monthly" count="0"/>
    <cacheHierarchy uniqueName="[Measures].[D_PercentageGrowth]" caption="D_PercentageGrowth" measure="1" displayFolder="" measureGroup="fact_sales_monthly" count="0"/>
    <cacheHierarchy uniqueName="[Measures].[TotalQty]" caption="TotalQty" measure="1" displayFolder="" measureGroup="fact_sales_monthly" count="0"/>
    <cacheHierarchy uniqueName="[Measures].[TotalQty_2]" caption="TotalQty_2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otha Saikumar" refreshedDate="45164.217196990743" backgroundQuery="1" createdVersion="7" refreshedVersion="7" minRefreshableVersion="3" recordCount="0" supportSubquery="1" supportAdvancedDrill="1" xr:uid="{F5D91410-C754-4030-9D26-5DC976AAE223}">
  <cacheSource type="external" connectionId="8"/>
  <cacheFields count="2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TotalQty_2]" caption="TotalQty_2" numFmtId="0" hierarchy="4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_19]" caption="Netsales_19" measure="1" displayFolder="" measureGroup="fact_sales_monthly" count="0"/>
    <cacheHierarchy uniqueName="[Measures].[Netsales_20]" caption="Netsales_20" measure="1" displayFolder="" measureGroup="fact_sales_monthly" count="0"/>
    <cacheHierarchy uniqueName="[Measures].[Netsales_21]" caption="Netsales_21" measure="1" displayFolder="" measureGroup="fact_sales_monthly" count="0"/>
    <cacheHierarchy uniqueName="[Measures].[21 vs 20]" caption="21 vs 20" measure="1" displayFolder="" measureGroup="fact_sales_monthly" count="0"/>
    <cacheHierarchy uniqueName="[Measures].[20 vs 19]" caption="20 vs 19" measure="1" displayFolder="" measureGroup="fact_sales_monthly" count="0"/>
    <cacheHierarchy uniqueName="[Measures].[Target]" caption="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vs21]" caption="20vs21" measure="1" displayFolder="" measureGroup="fact_sales_monthly" count="0"/>
    <cacheHierarchy uniqueName="[Measures].[P_21vs20]" caption="P_21vs20" measure="1" displayFolder="" measureGroup="fact_sales_monthly" count="0"/>
    <cacheHierarchy uniqueName="[Measures].[P%_21vs20]" caption="P%_21vs20" measure="1" displayFolder="" measureGroup="fact_sales_monthly" count="0"/>
    <cacheHierarchy uniqueName="[Measures].[D_Netsales20]" caption="D_Netsales20" measure="1" displayFolder="" measureGroup="fact_sales_monthly" count="0"/>
    <cacheHierarchy uniqueName="[Measures].[D_netsales21]" caption="D_netsales21" measure="1" displayFolder="" measureGroup="fact_sales_monthly" count="0"/>
    <cacheHierarchy uniqueName="[Measures].[D_PercentageGrowth]" caption="D_PercentageGrowth" measure="1" displayFolder="" measureGroup="fact_sales_monthly" count="0"/>
    <cacheHierarchy uniqueName="[Measures].[TotalQty]" caption="TotalQty" measure="1" displayFolder="" measureGroup="fact_sales_monthly" count="0"/>
    <cacheHierarchy uniqueName="[Measures].[TotalQty_2]" caption="TotalQty_2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otha Saikumar" refreshedDate="45164.22242233796" backgroundQuery="1" createdVersion="7" refreshedVersion="7" minRefreshableVersion="3" recordCount="0" supportSubquery="1" supportAdvancedDrill="1" xr:uid="{CE25D211-5718-4E96-90EF-941A4BE5C112}">
  <cacheSource type="external" connectionId="8"/>
  <cacheFields count="4"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_21]" caption="Netsales_21" numFmtId="0" hierarchy="30" level="32767"/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_19]" caption="Netsales_19" measure="1" displayFolder="" measureGroup="fact_sales_monthly" count="0"/>
    <cacheHierarchy uniqueName="[Measures].[Netsales_20]" caption="Netsales_20" measure="1" displayFolder="" measureGroup="fact_sales_monthly" count="0"/>
    <cacheHierarchy uniqueName="[Measures].[Netsales_21]" caption="Netsales_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20 vs 19]" caption="20 vs 19" measure="1" displayFolder="" measureGroup="fact_sales_monthly" count="0"/>
    <cacheHierarchy uniqueName="[Measures].[Target]" caption="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vs21]" caption="20vs21" measure="1" displayFolder="" measureGroup="fact_sales_monthly" count="0"/>
    <cacheHierarchy uniqueName="[Measures].[P_21vs20]" caption="P_21vs20" measure="1" displayFolder="" measureGroup="fact_sales_monthly" count="0"/>
    <cacheHierarchy uniqueName="[Measures].[P%_21vs20]" caption="P%_21vs20" measure="1" displayFolder="" measureGroup="fact_sales_monthly" count="0"/>
    <cacheHierarchy uniqueName="[Measures].[D_Netsales20]" caption="D_Netsales20" measure="1" displayFolder="" measureGroup="fact_sales_monthly" count="0"/>
    <cacheHierarchy uniqueName="[Measures].[D_netsales21]" caption="D_netsales21" measure="1" displayFolder="" measureGroup="fact_sales_monthly" count="0"/>
    <cacheHierarchy uniqueName="[Measures].[D_PercentageGrowth]" caption="D_PercentageGrowth" measure="1" displayFolder="" measureGroup="fact_sales_monthly" count="0"/>
    <cacheHierarchy uniqueName="[Measures].[TotalQty]" caption="TotalQty" measure="1" displayFolder="" measureGroup="fact_sales_monthly" count="0"/>
    <cacheHierarchy uniqueName="[Measures].[TotalQty_2]" caption="TotalQty_2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otha Saikumar" refreshedDate="45173.306880787037" backgroundQuery="1" createdVersion="7" refreshedVersion="7" minRefreshableVersion="3" recordCount="0" supportSubquery="1" supportAdvancedDrill="1" xr:uid="{5D0F9D13-2210-4315-AB29-65BED51E3947}">
  <cacheSource type="external" connectionId="8"/>
  <cacheFields count="7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D_Netsales20]" caption="D_Netsales20" numFmtId="0" hierarchy="41" level="32767"/>
    <cacheField name="[Measures].[D_netsales21]" caption="D_netsales21" numFmtId="0" hierarchy="42" level="32767"/>
    <cacheField name="[Measures].[D_PercentageGrowth]" caption="D_PercentageGrowth" numFmtId="0" hierarchy="43" level="32767"/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_19]" caption="Netsales_19" measure="1" displayFolder="" measureGroup="fact_sales_monthly" count="0"/>
    <cacheHierarchy uniqueName="[Measures].[Netsales_20]" caption="Netsales_20" measure="1" displayFolder="" measureGroup="fact_sales_monthly" count="0"/>
    <cacheHierarchy uniqueName="[Measures].[Netsales_21]" caption="Netsales_21" measure="1" displayFolder="" measureGroup="fact_sales_monthly" count="0"/>
    <cacheHierarchy uniqueName="[Measures].[21 vs 20]" caption="21 vs 20" measure="1" displayFolder="" measureGroup="fact_sales_monthly" count="0"/>
    <cacheHierarchy uniqueName="[Measures].[20 vs 19]" caption="20 vs 19" measure="1" displayFolder="" measureGroup="fact_sales_monthly" count="0"/>
    <cacheHierarchy uniqueName="[Measures].[Target]" caption="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vs21]" caption="20vs21" measure="1" displayFolder="" measureGroup="fact_sales_monthly" count="0"/>
    <cacheHierarchy uniqueName="[Measures].[P_21vs20]" caption="P_21vs20" measure="1" displayFolder="" measureGroup="fact_sales_monthly" count="0"/>
    <cacheHierarchy uniqueName="[Measures].[P%_21vs20]" caption="P%_21vs20" measure="1" displayFolder="" measureGroup="fact_sales_monthly" count="0"/>
    <cacheHierarchy uniqueName="[Measures].[D_Netsales20]" caption="D_Netsales20" measure="1" displayFolder="" measureGroup="fact_sales_monthly" count="0" oneField="1">
      <fieldsUsage count="1">
        <fieldUsage x="1"/>
      </fieldsUsage>
    </cacheHierarchy>
    <cacheHierarchy uniqueName="[Measures].[D_netsales21]" caption="D_netsales21" measure="1" displayFolder="" measureGroup="fact_sales_monthly" count="0" oneField="1">
      <fieldsUsage count="1">
        <fieldUsage x="2"/>
      </fieldsUsage>
    </cacheHierarchy>
    <cacheHierarchy uniqueName="[Measures].[D_PercentageGrowth]" caption="D_PercentageGrowth" measure="1" displayFolder="" measureGroup="fact_sales_monthly" count="0" oneField="1">
      <fieldsUsage count="1">
        <fieldUsage x="3"/>
      </fieldsUsage>
    </cacheHierarchy>
    <cacheHierarchy uniqueName="[Measures].[TotalQty]" caption="TotalQty" measure="1" displayFolder="" measureGroup="fact_sales_monthly" count="0"/>
    <cacheHierarchy uniqueName="[Measures].[TotalQty_2]" caption="TotalQty_2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69E7CA-E8BF-43E6-8113-8DC5B6D8CE2A}" name="PivotTable4" cacheId="0" applyNumberFormats="0" applyBorderFormats="0" applyFontFormats="0" applyPatternFormats="0" applyAlignmentFormats="0" applyWidthHeightFormats="1" dataCaption="Values" tag="dc796224-2689-4e24-83e0-1cb23555ef3b" updatedVersion="7" minRefreshableVersion="3" useAutoFormatting="1" colGrandTotals="0" itemPrintTitles="1" createdVersion="7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3" hier="10" name="[dim_market].[region].[All]" cap="All"/>
    <pageField fld="2" hier="8" name="[dim_market].[market].[All]" cap="All"/>
    <pageField fld="1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31">
    <format dxfId="328">
      <pivotArea type="all" dataOnly="0" outline="0" fieldPosition="0"/>
    </format>
    <format dxfId="327">
      <pivotArea outline="0" collapsedLevelsAreSubtotals="1" fieldPosition="0"/>
    </format>
    <format dxfId="326">
      <pivotArea field="0" type="button" dataOnly="0" labelOnly="1" outline="0" axis="axisRow" fieldPosition="0"/>
    </format>
    <format dxfId="32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23">
      <pivotArea dataOnly="0" labelOnly="1" grandRow="1" outline="0" fieldPosition="0"/>
    </format>
    <format dxfId="3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1">
      <pivotArea field="0" type="button" dataOnly="0" labelOnly="1" outline="0" axis="axisRow" fieldPosition="0"/>
    </format>
    <format dxfId="3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9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318">
      <pivotArea dataOnly="0" grandRow="1" fieldPosition="0"/>
    </format>
    <format dxfId="317">
      <pivotArea dataOnly="0" grandRow="1" fieldPosition="0"/>
    </format>
    <format dxfId="316">
      <pivotArea field="0" type="button" dataOnly="0" labelOnly="1" outline="0" axis="axisRow" fieldPosition="0"/>
    </format>
    <format dxfId="3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4">
      <pivotArea field="0" type="button" dataOnly="0" labelOnly="1" outline="0" axis="axisRow" fieldPosition="0"/>
    </format>
    <format dxfId="3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2">
      <pivotArea field="0" type="button" dataOnly="0" labelOnly="1" outline="0" axis="axisRow" fieldPosition="0"/>
    </format>
    <format dxfId="3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0">
      <pivotArea grandRow="1" outline="0" collapsedLevelsAreSubtotals="1" fieldPosition="0"/>
    </format>
    <format dxfId="309">
      <pivotArea dataOnly="0" labelOnly="1" grandRow="1" outline="0" fieldPosition="0"/>
    </format>
    <format dxfId="308">
      <pivotArea type="all" dataOnly="0" outline="0" fieldPosition="0"/>
    </format>
    <format dxfId="128">
      <pivotArea type="all" dataOnly="0" outline="0" fieldPosition="0"/>
    </format>
    <format dxfId="127">
      <pivotArea outline="0" collapsedLevelsAreSubtotals="1" fieldPosition="0"/>
    </format>
    <format dxfId="126">
      <pivotArea field="0" type="button" dataOnly="0" labelOnly="1" outline="0" axis="axisRow" fieldPosition="0"/>
    </format>
    <format dxfId="12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3">
      <pivotArea dataOnly="0" labelOnly="1" grandRow="1" outline="0" fieldPosition="0"/>
    </format>
    <format dxfId="1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1">
      <pivotArea dataOnly="0" fieldPosition="0">
        <references count="1">
          <reference field="0" count="1">
            <x v="66"/>
          </reference>
        </references>
      </pivotArea>
    </format>
    <format dxfId="119">
      <pivotArea field="0" type="button" dataOnly="0" labelOnly="1" outline="0" axis="axisRow" fieldPosition="0"/>
    </format>
    <format dxfId="1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F5CEB4-CB13-4ABD-9A56-FB227AE56B22}" name="PivotTable4" cacheId="1" applyNumberFormats="0" applyBorderFormats="0" applyFontFormats="0" applyPatternFormats="0" applyAlignmentFormats="0" applyWidthHeightFormats="1" dataCaption="Values" tag="75b80472-71ad-46c3-b22f-f212be198da2" updatedVersion="7" minRefreshableVersion="3" useAutoFormatting="1" subtotalHiddenItems="1" colGrandTotals="0" itemPrintTitles="1" createdVersion="7" indent="0" outline="1" outlineData="1" multipleFieldFilters="0" rowHeaderCaption="Country">
  <location ref="B5:G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0" name="[dim_market].[region].[All]" cap="All"/>
    <pageField fld="0" hier="12" name="[dim_product].[division].[All]" cap="All"/>
  </pageFields>
  <dataFields count="5">
    <dataField fld="6" subtotal="count" baseField="1" baseItem="0" numFmtId="165"/>
    <dataField fld="5" subtotal="count" baseField="1" baseItem="0" numFmtId="165"/>
    <dataField name="2021" fld="3" subtotal="count" baseField="1" baseItem="0" numFmtId="165"/>
    <dataField fld="4" subtotal="count" baseField="1" baseItem="5" numFmtId="165"/>
    <dataField fld="7" subtotal="count" baseField="0" baseItem="0"/>
  </dataFields>
  <formats count="38">
    <format dxfId="307">
      <pivotArea type="all" dataOnly="0" outline="0" fieldPosition="0"/>
    </format>
    <format dxfId="306">
      <pivotArea outline="0" collapsedLevelsAreSubtotals="1" fieldPosition="0"/>
    </format>
    <format dxfId="305">
      <pivotArea dataOnly="0" labelOnly="1" grandRow="1" outline="0" fieldPosition="0"/>
    </format>
    <format dxfId="30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0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02">
      <pivotArea dataOnly="0" grandRow="1" fieldPosition="0"/>
    </format>
    <format dxfId="301">
      <pivotArea dataOnly="0" grandRow="1" fieldPosition="0"/>
    </format>
    <format dxfId="30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9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9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97">
      <pivotArea grandRow="1" outline="0" collapsedLevelsAreSubtotals="1" fieldPosition="0"/>
    </format>
    <format dxfId="296">
      <pivotArea dataOnly="0" labelOnly="1" grandRow="1" outline="0" fieldPosition="0"/>
    </format>
    <format dxfId="295">
      <pivotArea outline="0" fieldPosition="0">
        <references count="1">
          <reference field="4294967294" count="1">
            <x v="0"/>
          </reference>
        </references>
      </pivotArea>
    </format>
    <format dxfId="294">
      <pivotArea outline="0" fieldPosition="0">
        <references count="1">
          <reference field="4294967294" count="1">
            <x v="1"/>
          </reference>
        </references>
      </pivotArea>
    </format>
    <format dxfId="293">
      <pivotArea outline="0" fieldPosition="0">
        <references count="1">
          <reference field="4294967294" count="1">
            <x v="3"/>
          </reference>
        </references>
      </pivotArea>
    </format>
    <format dxfId="2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1">
      <pivotArea dataOnly="0" grandRow="1" axis="axisRow" fieldPosition="0"/>
    </format>
    <format dxfId="290">
      <pivotArea dataOnly="0" grandRow="1" axis="axisRow" fieldPosition="0"/>
    </format>
    <format dxfId="28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88">
      <pivotArea field="1" type="button" dataOnly="0" labelOnly="1" outline="0" axis="axisRow" fieldPosition="0"/>
    </format>
    <format dxfId="28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86">
      <pivotArea grandRow="1" outline="0" collapsedLevelsAreSubtotals="1" fieldPosition="0"/>
    </format>
    <format dxfId="285">
      <pivotArea dataOnly="0" labelOnly="1" grandRow="1" outline="0" fieldPosition="0"/>
    </format>
    <format dxfId="284">
      <pivotArea type="all" dataOnly="0" outline="0" fieldPosition="0"/>
    </format>
    <format dxfId="283">
      <pivotArea field="1" type="button" dataOnly="0" labelOnly="1" outline="0" axis="axisRow" fieldPosition="0"/>
    </format>
    <format dxfId="28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81">
      <pivotArea dataOnly="0" grandRow="1" axis="axisRow" fieldPosition="0"/>
    </format>
    <format dxfId="117">
      <pivotArea field="1" type="button" dataOnly="0" labelOnly="1" outline="0" axis="axisRow" fieldPosition="0"/>
    </format>
    <format dxfId="116">
      <pivotArea field="1" type="button" dataOnly="0" labelOnly="1" outline="0" axis="axisRow" fieldPosition="0"/>
    </format>
    <format dxfId="115">
      <pivotArea field="1" type="button" dataOnly="0" labelOnly="1" outline="0" axis="axisRow" fieldPosition="0"/>
    </format>
    <format dxfId="11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3">
      <pivotArea dataOnly="0" fieldPosition="0">
        <references count="1">
          <reference field="1" count="1">
            <x v="22"/>
          </reference>
        </references>
      </pivotArea>
    </format>
    <format dxfId="110">
      <pivotArea type="all" dataOnly="0" outline="0" fieldPosition="0"/>
    </format>
    <format dxfId="109">
      <pivotArea outline="0" collapsedLevelsAreSubtotals="1" fieldPosition="0"/>
    </format>
    <format dxfId="108">
      <pivotArea field="1" type="button" dataOnly="0" labelOnly="1" outline="0" axis="axisRow" fieldPosition="0"/>
    </format>
    <format dxfId="107">
      <pivotArea dataOnly="0" labelOnly="1" fieldPosition="0">
        <references count="1">
          <reference field="1" count="0"/>
        </references>
      </pivotArea>
    </format>
    <format dxfId="106">
      <pivotArea dataOnly="0" labelOnly="1" grandRow="1" outline="0" fieldPosition="0"/>
    </format>
    <format dxfId="10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FB7990-C881-4658-9570-2E85BBD9AAAC}" name="PivotTable5" cacheId="2" applyNumberFormats="0" applyBorderFormats="0" applyFontFormats="0" applyPatternFormats="0" applyAlignmentFormats="0" applyWidthHeightFormats="1" dataCaption="Values" tag="87e360f4-aabf-4f50-b072-f394ccfa2a8c" updatedVersion="7" minRefreshableVersion="3" useAutoFormatting="1" subtotalHiddenItems="1" itemPrintTitles="1" createdVersion="7" indent="0" outline="1" outlineData="1" multipleFieldFilters="0" rowHeaderCaption="Products">
  <location ref="B6:E17" firstHeaderRow="0" firstDataRow="1" firstDataCol="1" rowPageCount="3" colPageCount="1"/>
  <pivotFields count="7"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3" hier="10" name="[dim_market].[region].[All]" cap="All"/>
    <pageField fld="5" hier="12" name="[dim_product].[division].[All]" cap="All"/>
    <pageField fld="4" hier="1" name="[dim_customer].[customer].[All]" cap="All"/>
  </pageFields>
  <dataFields count="3">
    <dataField fld="1" subtotal="count" baseField="0" baseItem="0" numFmtId="165"/>
    <dataField fld="2" subtotal="count" baseField="0" baseItem="0" numFmtId="165"/>
    <dataField name="21 vs 20" fld="6" subtotal="count" baseField="0" baseItem="0"/>
  </dataFields>
  <formats count="46">
    <format dxfId="280">
      <pivotArea field="4" type="button" dataOnly="0" labelOnly="1" outline="0" axis="axisPage" fieldPosition="2"/>
    </format>
    <format dxfId="279">
      <pivotArea type="all" dataOnly="0" outline="0" fieldPosition="0"/>
    </format>
    <format dxfId="278">
      <pivotArea outline="0" collapsedLevelsAreSubtotals="1" fieldPosition="0"/>
    </format>
    <format dxfId="277">
      <pivotArea field="0" type="button" dataOnly="0" labelOnly="1" outline="0" axis="axisRow" fieldPosition="0"/>
    </format>
    <format dxfId="27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75">
      <pivotArea dataOnly="0" labelOnly="1" fieldPosition="0">
        <references count="1">
          <reference field="0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74">
      <pivotArea dataOnly="0" labelOnly="1" grandRow="1" outline="0" fieldPosition="0"/>
    </format>
    <format dxfId="2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2">
      <pivotArea field="0" type="button" dataOnly="0" labelOnly="1" outline="0" axis="axisRow" fieldPosition="0"/>
    </format>
    <format dxfId="2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0">
      <pivotArea grandRow="1" outline="0" collapsedLevelsAreSubtotals="1" fieldPosition="0"/>
    </format>
    <format dxfId="269">
      <pivotArea dataOnly="0" labelOnly="1" grandRow="1" outline="0" fieldPosition="0"/>
    </format>
    <format dxfId="268">
      <pivotArea type="all" dataOnly="0" outline="0" fieldPosition="0"/>
    </format>
    <format dxfId="267">
      <pivotArea outline="0" collapsedLevelsAreSubtotals="1" fieldPosition="0"/>
    </format>
    <format dxfId="26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5">
      <pivotArea dataOnly="0" labelOnly="1" fieldPosition="0">
        <references count="1">
          <reference field="0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64">
      <pivotArea field="0" type="button" dataOnly="0" labelOnly="1" outline="0" axis="axisRow" fieldPosition="0"/>
    </format>
    <format dxfId="2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2">
      <pivotArea grandRow="1" outline="0" collapsedLevelsAreSubtotals="1" fieldPosition="0"/>
    </format>
    <format dxfId="261">
      <pivotArea dataOnly="0" labelOnly="1" grandRow="1" outline="0" fieldPosition="0"/>
    </format>
    <format dxfId="260">
      <pivotArea grandRow="1" outline="0" collapsedLevelsAreSubtotals="1" fieldPosition="0"/>
    </format>
    <format dxfId="259">
      <pivotArea dataOnly="0" labelOnly="1" grandRow="1" outline="0" fieldPosition="0"/>
    </format>
    <format dxfId="258">
      <pivotArea field="0" type="button" dataOnly="0" labelOnly="1" outline="0" axis="axisRow" fieldPosition="0"/>
    </format>
    <format dxfId="2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55">
      <pivotArea collapsedLevelsAreSubtotals="1" fieldPosition="0">
        <references count="1">
          <reference field="0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254">
      <pivotArea dataOnly="0" labelOnly="1" fieldPosition="0">
        <references count="1">
          <reference field="0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253">
      <pivotArea grandRow="1" outline="0" collapsedLevelsAreSubtotals="1" fieldPosition="0"/>
    </format>
    <format dxfId="252">
      <pivotArea dataOnly="0" labelOnly="1" grandRow="1" outline="0" fieldPosition="0"/>
    </format>
    <format dxfId="251">
      <pivotArea dataOnly="0" labelOnly="1" fieldPosition="0">
        <references count="1">
          <reference field="0" count="1">
            <x v="11"/>
          </reference>
        </references>
      </pivotArea>
    </format>
    <format dxfId="250">
      <pivotArea collapsedLevelsAreSubtotals="1" fieldPosition="0">
        <references count="1">
          <reference field="0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249">
      <pivotArea dataOnly="0" labelOnly="1" fieldPosition="0">
        <references count="1">
          <reference field="0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248">
      <pivotArea collapsedLevelsAreSubtotals="1" fieldPosition="0">
        <references count="1">
          <reference field="0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247">
      <pivotArea dataOnly="0" labelOnly="1" fieldPosition="0">
        <references count="1">
          <reference field="0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246">
      <pivotArea grandRow="1" outline="0" collapsedLevelsAreSubtotals="1" fieldPosition="0"/>
    </format>
    <format dxfId="245">
      <pivotArea dataOnly="0" labelOnly="1" grandRow="1" outline="0" fieldPosition="0"/>
    </format>
    <format dxfId="104">
      <pivotArea field="0" type="button" dataOnly="0" labelOnly="1" outline="0" axis="axisRow" fieldPosition="0"/>
    </format>
    <format dxfId="1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">
      <pivotArea field="0" type="button" dataOnly="0" labelOnly="1" outline="0" axis="axisRow" fieldPosition="0"/>
    </format>
    <format dxfId="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8">
      <pivotArea type="all" dataOnly="0" outline="0" fieldPosition="0"/>
    </format>
    <format dxfId="97">
      <pivotArea outline="0" collapsedLevelsAreSubtotals="1" fieldPosition="0"/>
    </format>
    <format dxfId="96">
      <pivotArea field="0" type="button" dataOnly="0" labelOnly="1" outline="0" axis="axisRow" fieldPosition="0"/>
    </format>
    <format dxfId="95">
      <pivotArea dataOnly="0" labelOnly="1" fieldPosition="0">
        <references count="1">
          <reference field="0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94">
      <pivotArea dataOnly="0" labelOnly="1" grandRow="1" outline="0" fieldPosition="0"/>
    </format>
    <format dxfId="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4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767832-4101-48B3-AAC2-58D20572CD67}" name="PivotTable1" cacheId="10" applyNumberFormats="0" applyBorderFormats="0" applyFontFormats="0" applyPatternFormats="0" applyAlignmentFormats="0" applyWidthHeightFormats="1" dataCaption="Values" tag="537ee334-a400-43ed-a4b4-902e20680bea" updatedVersion="7" minRefreshableVersion="3" useAutoFormatting="1" itemPrintTitles="1" createdVersion="7" indent="0" outline="1" outlineData="1" multipleFieldFilters="0" rowHeaderCaption="Division">
  <location ref="B6:E10" firstHeaderRow="0" firstDataRow="1" firstDataCol="1" rowPageCount="3" colPageCount="1"/>
  <pivotFields count="7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4" hier="8" name="[dim_market].[market].[All]" cap="All"/>
    <pageField fld="5" hier="10" name="[dim_market].[region].[All]" cap="All"/>
    <pageField fld="6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name="PercentageGrowth" fld="3" subtotal="count" baseField="0" baseItem="0"/>
  </dataFields>
  <formats count="39">
    <format dxfId="244">
      <pivotArea type="all" dataOnly="0" outline="0" fieldPosition="0"/>
    </format>
    <format dxfId="243">
      <pivotArea outline="0" collapsedLevelsAreSubtotals="1" fieldPosition="0"/>
    </format>
    <format dxfId="242">
      <pivotArea field="0" type="button" dataOnly="0" labelOnly="1" outline="0" axis="axisRow" fieldPosition="0"/>
    </format>
    <format dxfId="241">
      <pivotArea dataOnly="0" labelOnly="1" fieldPosition="0">
        <references count="1">
          <reference field="0" count="0"/>
        </references>
      </pivotArea>
    </format>
    <format dxfId="240">
      <pivotArea dataOnly="0" labelOnly="1" grandRow="1" outline="0" fieldPosition="0"/>
    </format>
    <format dxfId="2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8">
      <pivotArea type="all" dataOnly="0" outline="0" fieldPosition="0"/>
    </format>
    <format dxfId="237">
      <pivotArea outline="0" collapsedLevelsAreSubtotals="1" fieldPosition="0"/>
    </format>
    <format dxfId="236">
      <pivotArea field="0" type="button" dataOnly="0" labelOnly="1" outline="0" axis="axisRow" fieldPosition="0"/>
    </format>
    <format dxfId="235">
      <pivotArea dataOnly="0" labelOnly="1" fieldPosition="0">
        <references count="1">
          <reference field="0" count="0"/>
        </references>
      </pivotArea>
    </format>
    <format dxfId="234">
      <pivotArea dataOnly="0" labelOnly="1" grandRow="1" outline="0" fieldPosition="0"/>
    </format>
    <format dxfId="2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2">
      <pivotArea field="0" type="button" dataOnly="0" labelOnly="1" outline="0" axis="axisRow" fieldPosition="0"/>
    </format>
    <format dxfId="2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0">
      <pivotArea dataOnly="0" grandRow="1" axis="axisRow" fieldPosition="0"/>
    </format>
    <format dxfId="229">
      <pivotArea field="0" type="button" dataOnly="0" labelOnly="1" outline="0" axis="axisRow" fieldPosition="0"/>
    </format>
    <format dxfId="2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7">
      <pivotArea field="0" type="button" dataOnly="0" labelOnly="1" outline="0" axis="axisRow" fieldPosition="0"/>
    </format>
    <format dxfId="2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5">
      <pivotArea dataOnly="0" grandRow="1" axis="axisRow" fieldPosition="0"/>
    </format>
    <format dxfId="224">
      <pivotArea grandRow="1" outline="0" collapsedLevelsAreSubtotals="1" fieldPosition="0"/>
    </format>
    <format dxfId="223">
      <pivotArea dataOnly="0" labelOnly="1" grandRow="1" outline="0" fieldPosition="0"/>
    </format>
    <format dxfId="222">
      <pivotArea field="0" type="button" dataOnly="0" labelOnly="1" outline="0" axis="axisRow" fieldPosition="0"/>
    </format>
    <format dxfId="2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0">
      <pivotArea type="all" dataOnly="0" outline="0" fieldPosition="0"/>
    </format>
    <format dxfId="92">
      <pivotArea field="0" type="button" dataOnly="0" labelOnly="1" outline="0" axis="axisRow" fieldPosition="0"/>
    </format>
    <format dxfId="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0">
      <pivotArea collapsedLevelsAreSubtotals="1" fieldPosition="0">
        <references count="1">
          <reference field="0" count="1">
            <x v="2"/>
          </reference>
        </references>
      </pivotArea>
    </format>
    <format dxfId="89">
      <pivotArea dataOnly="0" labelOnly="1" fieldPosition="0">
        <references count="1">
          <reference field="0" count="1">
            <x v="2"/>
          </reference>
        </references>
      </pivotArea>
    </format>
    <format dxfId="88">
      <pivotArea type="all" dataOnly="0" outline="0" fieldPosition="0"/>
    </format>
    <format dxfId="87">
      <pivotArea outline="0" collapsedLevelsAreSubtotals="1" fieldPosition="0"/>
    </format>
    <format dxfId="86">
      <pivotArea field="0" type="button" dataOnly="0" labelOnly="1" outline="0" axis="axisRow" fieldPosition="0"/>
    </format>
    <format dxfId="85">
      <pivotArea dataOnly="0" labelOnly="1" fieldPosition="0">
        <references count="1">
          <reference field="0" count="0"/>
        </references>
      </pivotArea>
    </format>
    <format dxfId="84">
      <pivotArea dataOnly="0" labelOnly="1" grandRow="1" outline="0" fieldPosition="0"/>
    </format>
    <format dxfId="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">
      <pivotArea grandRow="1" outline="0" collapsedLevelsAreSubtotals="1" fieldPosition="0"/>
    </format>
    <format dxfId="43">
      <pivotArea dataOnly="0" labelOnly="1" grandRow="1" outline="0" fieldPosition="0"/>
    </format>
    <format dxfId="41">
      <pivotArea field="0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PercentageGrowth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89E603-E66D-40DE-B8C8-C50D6EC3C7D8}" name="PivotTable3" cacheId="6" applyNumberFormats="0" applyBorderFormats="0" applyFontFormats="0" applyPatternFormats="0" applyAlignmentFormats="0" applyWidthHeightFormats="1" dataCaption="Values" tag="14c0369c-283d-42f1-9f13-935b5e618871" updatedVersion="7" minRefreshableVersion="3" useAutoFormatting="1" subtotalHiddenItems="1" rowGrandTotals="0" colGrandTotals="0" itemPrintTitles="1" createdVersion="7" indent="0" outline="1" outlineData="1" multipleFieldFilters="0" rowHeaderCaption="Products">
  <location ref="B14:C19" firstHeaderRow="1" firstDataRow="1" firstDataCol="1"/>
  <pivotFields count="2"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>
      <x v="4"/>
    </i>
  </rowItems>
  <colItems count="1">
    <i/>
  </colItems>
  <dataFields count="1">
    <dataField name="TotalQty" fld="1" subtotal="count" baseField="0" baseItem="2" numFmtId="166"/>
  </dataFields>
  <formats count="23">
    <format dxfId="200">
      <pivotArea collapsedLevelsAreSubtotals="1" fieldPosition="0">
        <references count="1">
          <reference field="0" count="0"/>
        </references>
      </pivotArea>
    </format>
    <format dxfId="199">
      <pivotArea field="0" type="button" dataOnly="0" labelOnly="1" outline="0" axis="axisRow" fieldPosition="0"/>
    </format>
    <format dxfId="198">
      <pivotArea dataOnly="0" labelOnly="1" fieldPosition="0">
        <references count="1">
          <reference field="0" count="0"/>
        </references>
      </pivotArea>
    </format>
    <format dxfId="197">
      <pivotArea dataOnly="0" labelOnly="1" outline="0" axis="axisValues" fieldPosition="0"/>
    </format>
    <format dxfId="196">
      <pivotArea dataOnly="0" grandRow="1" fieldPosition="0"/>
    </format>
    <format dxfId="195">
      <pivotArea field="0" type="button" dataOnly="0" labelOnly="1" outline="0" axis="axisRow" fieldPosition="0"/>
    </format>
    <format dxfId="194">
      <pivotArea dataOnly="0" labelOnly="1" outline="0" axis="axisValues" fieldPosition="0"/>
    </format>
    <format dxfId="193">
      <pivotArea field="0" type="button" dataOnly="0" labelOnly="1" outline="0" axis="axisRow" fieldPosition="0"/>
    </format>
    <format dxfId="192">
      <pivotArea dataOnly="0" labelOnly="1" outline="0" axis="axisValues" fieldPosition="0"/>
    </format>
    <format dxfId="191">
      <pivotArea field="0" type="button" dataOnly="0" labelOnly="1" outline="0" axis="axisRow" fieldPosition="0"/>
    </format>
    <format dxfId="190">
      <pivotArea dataOnly="0" labelOnly="1" outline="0" axis="axisValues" fieldPosition="0"/>
    </format>
    <format dxfId="189">
      <pivotArea field="0" type="button" dataOnly="0" labelOnly="1" outline="0" axis="axisRow" fieldPosition="0"/>
    </format>
    <format dxfId="188">
      <pivotArea dataOnly="0" labelOnly="1" outline="0" axis="axisValues" fieldPosition="0"/>
    </format>
    <format dxfId="187">
      <pivotArea dataOnly="0" labelOnly="1" fieldPosition="0">
        <references count="1">
          <reference field="0" count="0"/>
        </references>
      </pivotArea>
    </format>
    <format dxfId="186">
      <pivotArea type="all" dataOnly="0" outline="0" fieldPosition="0"/>
    </format>
    <format dxfId="185">
      <pivotArea outline="0" fieldPosition="0">
        <references count="1">
          <reference field="4294967294" count="1">
            <x v="0"/>
          </reference>
        </references>
      </pivotArea>
    </format>
    <format dxfId="39">
      <pivotArea type="all" dataOnly="0" outline="0" fieldPosition="0"/>
    </format>
    <format dxfId="38">
      <pivotArea outline="0" collapsedLevelsAreSubtotals="1" fieldPosition="0"/>
    </format>
    <format dxfId="36">
      <pivotArea field="0" type="button" dataOnly="0" labelOnly="1" outline="0" axis="axisRow" fieldPosition="0"/>
    </format>
    <format dxfId="34">
      <pivotArea dataOnly="0" labelOnly="1" fieldPosition="0">
        <references count="1">
          <reference field="0" count="0"/>
        </references>
      </pivotArea>
    </format>
    <format dxfId="32">
      <pivotArea dataOnly="0" labelOnly="1" outline="0" axis="axisValues" fieldPosition="0"/>
    </format>
    <format dxfId="11">
      <pivotArea field="0" type="button" dataOnly="0" labelOnly="1" outline="0" axis="axisRow" fieldPosition="0"/>
    </format>
    <format dxfId="8">
      <pivotArea dataOnly="0" labelOnly="1" outline="0" axis="axisValues" fieldPosition="0"/>
    </format>
  </formats>
  <conditionalFormats count="1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al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F010CC-AC7B-482F-8D42-7C2AB001E770}" name="PivotTable2" cacheId="4" applyNumberFormats="0" applyBorderFormats="0" applyFontFormats="0" applyPatternFormats="0" applyAlignmentFormats="0" applyWidthHeightFormats="1" dataCaption="Values" tag="c46757cc-7d73-4348-9118-17fa920df0f3" updatedVersion="7" minRefreshableVersion="3" useAutoFormatting="1" subtotalHiddenItems="1" rowGrandTotals="0" colGrandTotals="0" itemPrintTitles="1" createdVersion="7" indent="0" outline="1" outlineData="1" multipleFieldFilters="0" rowHeaderCaption="Products">
  <location ref="B6:C11" firstHeaderRow="1" firstDataRow="1" firstDataCol="1" rowPageCount="3" colPageCount="1"/>
  <pivotFields count="5"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5">
    <i>
      <x/>
    </i>
    <i>
      <x v="1"/>
    </i>
    <i>
      <x v="2"/>
    </i>
    <i>
      <x v="3"/>
    </i>
    <i>
      <x v="4"/>
    </i>
  </rowItems>
  <colItems count="1">
    <i/>
  </colItems>
  <pageFields count="3">
    <pageField fld="1" hier="8" name="[dim_market].[market].[All]" cap="All"/>
    <pageField fld="2" hier="10" name="[dim_market].[region].[All]" cap="All"/>
    <pageField fld="4" hier="1" name="[dim_customer].[customer].[All]" cap="All"/>
  </pageFields>
  <dataFields count="1">
    <dataField fld="3" subtotal="count" baseField="0" baseItem="1" numFmtId="165"/>
  </dataFields>
  <formats count="26">
    <format dxfId="219">
      <pivotArea type="all" dataOnly="0" outline="0" fieldPosition="0"/>
    </format>
    <format dxfId="218">
      <pivotArea outline="0" collapsedLevelsAreSubtotals="1" fieldPosition="0"/>
    </format>
    <format dxfId="217">
      <pivotArea field="0" type="button" dataOnly="0" labelOnly="1" outline="0" axis="axisRow" fieldPosition="0"/>
    </format>
    <format dxfId="216">
      <pivotArea dataOnly="0" labelOnly="1" fieldPosition="0">
        <references count="1">
          <reference field="0" count="0"/>
        </references>
      </pivotArea>
    </format>
    <format dxfId="215">
      <pivotArea dataOnly="0" labelOnly="1" grandRow="1" outline="0" fieldPosition="0"/>
    </format>
    <format dxfId="214">
      <pivotArea dataOnly="0" labelOnly="1" outline="0" axis="axisValues" fieldPosition="0"/>
    </format>
    <format dxfId="213">
      <pivotArea dataOnly="0" grandRow="1" axis="axisRow" fieldPosition="0"/>
    </format>
    <format dxfId="212">
      <pivotArea field="2" type="button" dataOnly="0" labelOnly="1" outline="0" axis="axisPage" fieldPosition="1"/>
    </format>
    <format dxfId="211">
      <pivotArea field="1" type="button" dataOnly="0" labelOnly="1" outline="0" axis="axisPage" fieldPosition="0"/>
    </format>
    <format dxfId="210">
      <pivotArea field="1" type="button" dataOnly="0" labelOnly="1" outline="0" axis="axisPage" fieldPosition="0"/>
    </format>
    <format dxfId="209">
      <pivotArea field="0" type="button" dataOnly="0" labelOnly="1" outline="0" axis="axisRow" fieldPosition="0"/>
    </format>
    <format dxfId="208">
      <pivotArea dataOnly="0" labelOnly="1" outline="0" axis="axisValues" fieldPosition="0"/>
    </format>
    <format dxfId="207">
      <pivotArea field="0" type="button" dataOnly="0" labelOnly="1" outline="0" axis="axisRow" fieldPosition="0"/>
    </format>
    <format dxfId="206">
      <pivotArea dataOnly="0" labelOnly="1" outline="0" axis="axisValues" fieldPosition="0"/>
    </format>
    <format dxfId="205">
      <pivotArea field="0" type="button" dataOnly="0" labelOnly="1" outline="0" axis="axisRow" fieldPosition="0"/>
    </format>
    <format dxfId="204">
      <pivotArea dataOnly="0" labelOnly="1" outline="0" axis="axisValues" fieldPosition="0"/>
    </format>
    <format dxfId="203">
      <pivotArea field="0" type="button" dataOnly="0" labelOnly="1" outline="0" axis="axisRow" fieldPosition="0"/>
    </format>
    <format dxfId="202">
      <pivotArea dataOnly="0" labelOnly="1" outline="0" axis="axisValues" fieldPosition="0"/>
    </format>
    <format dxfId="201">
      <pivotArea dataOnly="0" labelOnly="1" fieldPosition="0">
        <references count="1">
          <reference field="0" count="0"/>
        </references>
      </pivotArea>
    </format>
    <format dxfId="30">
      <pivotArea type="all" dataOnly="0" outline="0" fieldPosition="0"/>
    </format>
    <format dxfId="24">
      <pivotArea outline="0" collapsedLevelsAreSubtotals="1" fieldPosition="0"/>
    </format>
    <format dxfId="23">
      <pivotArea field="0" type="button" dataOnly="0" labelOnly="1" outline="0" axis="axisRow" fieldPosition="0"/>
    </format>
    <format dxfId="22">
      <pivotArea dataOnly="0" labelOnly="1" fieldPosition="0">
        <references count="1">
          <reference field="0" count="0"/>
        </references>
      </pivotArea>
    </format>
    <format dxfId="21">
      <pivotArea dataOnly="0" labelOnly="1" outline="0" axis="axisValues" fieldPosition="0"/>
    </format>
    <format dxfId="16">
      <pivotArea field="0" type="button" dataOnly="0" labelOnly="1" outline="0" axis="axisRow" fieldPosition="0"/>
    </format>
    <format dxfId="13">
      <pivotArea dataOnly="0" labelOnly="1" outline="0" axis="axisValues" fieldPosition="0"/>
    </format>
  </formats>
  <conditionalFormats count="1"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4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336B0F-B10F-4B76-B472-3CC41AE9E625}" name="PivotTable4" cacheId="5" applyNumberFormats="0" applyBorderFormats="0" applyFontFormats="0" applyPatternFormats="0" applyAlignmentFormats="0" applyWidthHeightFormats="1" dataCaption="Values" tag="88ee8222-db8d-455e-a452-e40e00754167" updatedVersion="7" minRefreshableVersion="3" useAutoFormatting="1" itemPrintTitles="1" createdVersion="7" indent="0" outline="1" outlineData="1" multipleFieldFilters="0" rowHeaderCaption="Products">
  <location ref="B5:C22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2">
    <pageField fld="1" hier="8" name="[dim_market].[market].[All]" cap="All"/>
    <pageField fld="2" hier="10" name="[dim_market].[region].[All]" cap="All"/>
  </pageFields>
  <dataFields count="1">
    <dataField fld="3" subtotal="count" baseField="0" baseItem="7" numFmtId="165"/>
  </dataFields>
  <formats count="30">
    <format dxfId="184">
      <pivotArea type="all" dataOnly="0" outline="0" fieldPosition="0"/>
    </format>
    <format dxfId="183">
      <pivotArea outline="0" collapsedLevelsAreSubtotals="1" fieldPosition="0"/>
    </format>
    <format dxfId="182">
      <pivotArea field="0" type="button" dataOnly="0" labelOnly="1" outline="0" axis="axisRow" fieldPosition="0"/>
    </format>
    <format dxfId="181">
      <pivotArea dataOnly="0" labelOnly="1" fieldPosition="0">
        <references count="1">
          <reference field="0" count="0"/>
        </references>
      </pivotArea>
    </format>
    <format dxfId="180">
      <pivotArea dataOnly="0" labelOnly="1" grandRow="1" outline="0" fieldPosition="0"/>
    </format>
    <format dxfId="179">
      <pivotArea dataOnly="0" labelOnly="1" outline="0" axis="axisValues" fieldPosition="0"/>
    </format>
    <format dxfId="178">
      <pivotArea field="0" type="button" dataOnly="0" labelOnly="1" outline="0" axis="axisRow" fieldPosition="0"/>
    </format>
    <format dxfId="177">
      <pivotArea dataOnly="0" labelOnly="1" outline="0" axis="axisValues" fieldPosition="0"/>
    </format>
    <format dxfId="176">
      <pivotArea grandRow="1" outline="0" collapsedLevelsAreSubtotals="1" fieldPosition="0"/>
    </format>
    <format dxfId="175">
      <pivotArea dataOnly="0" labelOnly="1" grandRow="1" outline="0" fieldPosition="0"/>
    </format>
    <format dxfId="174">
      <pivotArea type="all" dataOnly="0" outline="0" fieldPosition="0"/>
    </format>
    <format dxfId="173">
      <pivotArea outline="0" collapsedLevelsAreSubtotals="1" fieldPosition="0"/>
    </format>
    <format dxfId="172">
      <pivotArea field="0" type="button" dataOnly="0" labelOnly="1" outline="0" axis="axisRow" fieldPosition="0"/>
    </format>
    <format dxfId="171">
      <pivotArea dataOnly="0" labelOnly="1" fieldPosition="0">
        <references count="1">
          <reference field="0" count="0"/>
        </references>
      </pivotArea>
    </format>
    <format dxfId="170">
      <pivotArea dataOnly="0" labelOnly="1" grandRow="1" outline="0" fieldPosition="0"/>
    </format>
    <format dxfId="169">
      <pivotArea dataOnly="0" labelOnly="1" outline="0" axis="axisValues" fieldPosition="0"/>
    </format>
    <format dxfId="168">
      <pivotArea grandRow="1" outline="0" collapsedLevelsAreSubtotals="1" fieldPosition="0"/>
    </format>
    <format dxfId="167">
      <pivotArea dataOnly="0" labelOnly="1" grandRow="1" outline="0" fieldPosition="0"/>
    </format>
    <format dxfId="166">
      <pivotArea grandRow="1" outline="0" collapsedLevelsAreSubtotals="1" fieldPosition="0"/>
    </format>
    <format dxfId="165">
      <pivotArea dataOnly="0" labelOnly="1" grandRow="1" outline="0" fieldPosition="0"/>
    </format>
    <format dxfId="164">
      <pivotArea field="0" type="button" dataOnly="0" labelOnly="1" outline="0" axis="axisRow" fieldPosition="0"/>
    </format>
    <format dxfId="163">
      <pivotArea dataOnly="0" labelOnly="1" outline="0" axis="axisValues" fieldPosition="0"/>
    </format>
    <format dxfId="162">
      <pivotArea field="0" type="button" dataOnly="0" labelOnly="1" outline="0" axis="axisRow" fieldPosition="0"/>
    </format>
    <format dxfId="161">
      <pivotArea dataOnly="0" labelOnly="1" outline="0" axis="axisValues" fieldPosition="0"/>
    </format>
    <format dxfId="160">
      <pivotArea type="all" dataOnly="0" outline="0" fieldPosition="0"/>
    </format>
    <format dxfId="159">
      <pivotArea outline="0" collapsedLevelsAreSubtotals="1" fieldPosition="0"/>
    </format>
    <format dxfId="158">
      <pivotArea field="0" type="button" dataOnly="0" labelOnly="1" outline="0" axis="axisRow" fieldPosition="0"/>
    </format>
    <format dxfId="157">
      <pivotArea dataOnly="0" labelOnly="1" fieldPosition="0">
        <references count="1">
          <reference field="0" count="0"/>
        </references>
      </pivotArea>
    </format>
    <format dxfId="156">
      <pivotArea dataOnly="0" labelOnly="1" grandRow="1" outline="0" fieldPosition="0"/>
    </format>
    <format dxfId="155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valueEqual" id="1" iMeasureHier="4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41DFEB-4214-4060-A8B0-955F385811DA}" name="PivotTable5" cacheId="7" applyNumberFormats="0" applyBorderFormats="0" applyFontFormats="0" applyPatternFormats="0" applyAlignmentFormats="0" applyWidthHeightFormats="1" dataCaption="Values" tag="7ca54b05-15aa-4fc2-8e37-5a3c9ec109f9" updatedVersion="7" minRefreshableVersion="3" useAutoFormatting="1" itemPrintTitles="1" createdVersion="7" indent="0" outline="1" outlineData="1" multipleFieldFilters="0" rowHeaderCaption="Countries">
  <location ref="B5:C11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33">
    <format dxfId="154">
      <pivotArea type="all" dataOnly="0" outline="0" fieldPosition="0"/>
    </format>
    <format dxfId="153">
      <pivotArea outline="0" collapsedLevelsAreSubtotals="1" fieldPosition="0"/>
    </format>
    <format dxfId="152">
      <pivotArea field="0" type="button" dataOnly="0" labelOnly="1" outline="0" axis="axisRow" fieldPosition="0"/>
    </format>
    <format dxfId="151">
      <pivotArea dataOnly="0" labelOnly="1" fieldPosition="0">
        <references count="1">
          <reference field="0" count="0"/>
        </references>
      </pivotArea>
    </format>
    <format dxfId="150">
      <pivotArea dataOnly="0" labelOnly="1" grandRow="1" outline="0" fieldPosition="0"/>
    </format>
    <format dxfId="149">
      <pivotArea dataOnly="0" labelOnly="1" outline="0" axis="axisValues" fieldPosition="0"/>
    </format>
    <format dxfId="148">
      <pivotArea dataOnly="0" grandRow="1" axis="axisRow" fieldPosition="0"/>
    </format>
    <format dxfId="147">
      <pivotArea field="0" type="button" dataOnly="0" labelOnly="1" outline="0" axis="axisRow" fieldPosition="0"/>
    </format>
    <format dxfId="146">
      <pivotArea dataOnly="0" labelOnly="1" outline="0" axis="axisValues" fieldPosition="0"/>
    </format>
    <format dxfId="145">
      <pivotArea dataOnly="0" outline="0" axis="axisValues" fieldPosition="0"/>
    </format>
    <format dxfId="144">
      <pivotArea field="0" type="button" dataOnly="0" labelOnly="1" outline="0" axis="axisRow" fieldPosition="0"/>
    </format>
    <format dxfId="143">
      <pivotArea dataOnly="0" labelOnly="1" outline="0" axis="axisValues" fieldPosition="0"/>
    </format>
    <format dxfId="142">
      <pivotArea grandRow="1" outline="0" collapsedLevelsAreSubtotals="1" fieldPosition="0"/>
    </format>
    <format dxfId="141">
      <pivotArea dataOnly="0" labelOnly="1" grandRow="1" outline="0" fieldPosition="0"/>
    </format>
    <format dxfId="140">
      <pivotArea type="all" dataOnly="0" outline="0" fieldPosition="0"/>
    </format>
    <format dxfId="139">
      <pivotArea outline="0" collapsedLevelsAreSubtotals="1" fieldPosition="0"/>
    </format>
    <format dxfId="138">
      <pivotArea field="0" type="button" dataOnly="0" labelOnly="1" outline="0" axis="axisRow" fieldPosition="0"/>
    </format>
    <format dxfId="137">
      <pivotArea dataOnly="0" labelOnly="1" fieldPosition="0">
        <references count="1">
          <reference field="0" count="0"/>
        </references>
      </pivotArea>
    </format>
    <format dxfId="136">
      <pivotArea dataOnly="0" labelOnly="1" grandRow="1" outline="0" fieldPosition="0"/>
    </format>
    <format dxfId="135">
      <pivotArea dataOnly="0" labelOnly="1" outline="0" axis="axisValues" fieldPosition="0"/>
    </format>
    <format dxfId="134">
      <pivotArea type="all" dataOnly="0" outline="0" fieldPosition="0"/>
    </format>
    <format dxfId="133">
      <pivotArea outline="0" collapsedLevelsAreSubtotals="1" fieldPosition="0"/>
    </format>
    <format dxfId="132">
      <pivotArea field="0" type="button" dataOnly="0" labelOnly="1" outline="0" axis="axisRow" fieldPosition="0"/>
    </format>
    <format dxfId="131">
      <pivotArea dataOnly="0" labelOnly="1" fieldPosition="0">
        <references count="1">
          <reference field="0" count="0"/>
        </references>
      </pivotArea>
    </format>
    <format dxfId="130">
      <pivotArea dataOnly="0" labelOnly="1" grandRow="1" outline="0" fieldPosition="0"/>
    </format>
    <format dxfId="129">
      <pivotArea dataOnly="0" labelOnly="1" outline="0" axis="axisValues" fieldPosition="0"/>
    </format>
    <format dxfId="6">
      <pivotArea field="0" type="button" dataOnly="0" labelOnly="1" outline="0" axis="axisRow" fieldPosition="0"/>
    </format>
    <format dxfId="5">
      <pivotArea dataOnly="0" labelOnly="1" outline="0" axis="axisValues" fieldPosition="0"/>
    </format>
    <format dxfId="4">
      <pivotArea dataOnly="0" labelOnly="1" outline="0" axis="axisValues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collapsedLevelsAreSubtotals="1" fieldPosition="0">
        <references count="1">
          <reference field="0" count="4">
            <x v="0"/>
            <x v="1"/>
            <x v="2"/>
            <x v="3"/>
          </reference>
        </references>
      </pivotArea>
    </format>
    <format dxfId="0">
      <pivotArea dataOnly="0" labelOnly="1" fieldPosition="0">
        <references count="1">
          <reference field="0" count="4">
            <x v="0"/>
            <x v="1"/>
            <x v="2"/>
            <x v="3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74"/>
  <sheetViews>
    <sheetView showGridLines="0" zoomScale="130" zoomScaleNormal="130" zoomScalePageLayoutView="130" workbookViewId="0">
      <selection activeCell="C11" sqref="C11"/>
    </sheetView>
  </sheetViews>
  <sheetFormatPr defaultRowHeight="14.4" x14ac:dyDescent="0.3"/>
  <cols>
    <col min="2" max="2" width="22.33203125" bestFit="1" customWidth="1"/>
    <col min="3" max="3" width="8.33203125" bestFit="1" customWidth="1"/>
    <col min="4" max="4" width="9.77734375" bestFit="1" customWidth="1"/>
    <col min="5" max="5" width="21.77734375" bestFit="1" customWidth="1"/>
    <col min="6" max="6" width="9.6640625" bestFit="1" customWidth="1"/>
    <col min="7" max="7" width="8" bestFit="1" customWidth="1"/>
  </cols>
  <sheetData>
    <row r="1" spans="2:7" x14ac:dyDescent="0.3">
      <c r="B1" s="38" t="s">
        <v>99</v>
      </c>
      <c r="C1" s="6"/>
      <c r="D1" s="6"/>
      <c r="E1" s="6"/>
      <c r="F1" s="39"/>
      <c r="G1" s="1"/>
    </row>
    <row r="2" spans="2:7" ht="15.6" x14ac:dyDescent="0.3">
      <c r="B2" s="40" t="s">
        <v>92</v>
      </c>
      <c r="C2" s="41" t="s" vm="3">
        <v>94</v>
      </c>
      <c r="D2" s="6"/>
      <c r="E2" s="42" t="s">
        <v>100</v>
      </c>
      <c r="F2" s="38"/>
    </row>
    <row r="3" spans="2:7" ht="15.6" x14ac:dyDescent="0.3">
      <c r="B3" s="40" t="s">
        <v>0</v>
      </c>
      <c r="C3" s="41" t="s" vm="2">
        <v>94</v>
      </c>
      <c r="D3" s="6"/>
      <c r="E3" s="42" t="s">
        <v>101</v>
      </c>
      <c r="F3" s="38"/>
    </row>
    <row r="4" spans="2:7" x14ac:dyDescent="0.3">
      <c r="B4" s="59" t="s">
        <v>91</v>
      </c>
      <c r="C4" s="60" t="s" vm="1">
        <v>94</v>
      </c>
      <c r="D4" s="6"/>
      <c r="E4" s="43" t="s">
        <v>107</v>
      </c>
      <c r="F4" s="38"/>
    </row>
    <row r="5" spans="2:7" x14ac:dyDescent="0.3">
      <c r="B5" s="6"/>
      <c r="C5" s="6"/>
      <c r="D5" s="6"/>
      <c r="E5" s="6"/>
      <c r="F5" s="6"/>
    </row>
    <row r="6" spans="2:7" ht="15.6" x14ac:dyDescent="0.3">
      <c r="B6" s="56" t="s">
        <v>100</v>
      </c>
      <c r="C6" s="57" t="s">
        <v>95</v>
      </c>
      <c r="D6" s="57" t="s">
        <v>96</v>
      </c>
      <c r="E6" s="57" t="s">
        <v>97</v>
      </c>
      <c r="F6" s="58" t="s">
        <v>98</v>
      </c>
    </row>
    <row r="7" spans="2:7" x14ac:dyDescent="0.3">
      <c r="B7" s="53" t="s">
        <v>34</v>
      </c>
      <c r="C7" s="54">
        <v>1421158.96</v>
      </c>
      <c r="D7" s="54">
        <v>2889321.88</v>
      </c>
      <c r="E7" s="54">
        <v>10924012.960000001</v>
      </c>
      <c r="F7" s="55">
        <v>3.7808224260565946</v>
      </c>
    </row>
    <row r="8" spans="2:7" x14ac:dyDescent="0.3">
      <c r="B8" s="44" t="s">
        <v>67</v>
      </c>
      <c r="C8" s="45"/>
      <c r="D8" s="45">
        <v>162534.09</v>
      </c>
      <c r="E8" s="45">
        <v>805675.63</v>
      </c>
      <c r="F8" s="46">
        <v>4.956963982140608</v>
      </c>
    </row>
    <row r="9" spans="2:7" x14ac:dyDescent="0.3">
      <c r="B9" s="44" t="s">
        <v>33</v>
      </c>
      <c r="C9" s="45">
        <v>12169170.460000001</v>
      </c>
      <c r="D9" s="45">
        <v>37506624.100000001</v>
      </c>
      <c r="E9" s="45">
        <v>82089923.829999998</v>
      </c>
      <c r="F9" s="46">
        <v>2.1886780215444661</v>
      </c>
    </row>
    <row r="10" spans="2:7" x14ac:dyDescent="0.3">
      <c r="B10" s="44" t="s">
        <v>36</v>
      </c>
      <c r="C10" s="45">
        <v>351590.32</v>
      </c>
      <c r="D10" s="45">
        <v>740367.8</v>
      </c>
      <c r="E10" s="45">
        <v>2265407.25</v>
      </c>
      <c r="F10" s="46">
        <v>3.0598403253085831</v>
      </c>
    </row>
    <row r="11" spans="2:7" x14ac:dyDescent="0.3">
      <c r="B11" s="44" t="s">
        <v>53</v>
      </c>
      <c r="C11" s="45">
        <v>181917.29</v>
      </c>
      <c r="D11" s="45">
        <v>674348.67</v>
      </c>
      <c r="E11" s="45">
        <v>3171742.1</v>
      </c>
      <c r="F11" s="46">
        <v>4.7034156677435126</v>
      </c>
    </row>
    <row r="12" spans="2:7" x14ac:dyDescent="0.3">
      <c r="B12" s="44" t="s">
        <v>3</v>
      </c>
      <c r="C12" s="45">
        <v>7176248.0199999996</v>
      </c>
      <c r="D12" s="45">
        <v>23669537.93</v>
      </c>
      <c r="E12" s="45">
        <v>52979606.530000001</v>
      </c>
      <c r="F12" s="46">
        <v>2.238303370631114</v>
      </c>
    </row>
    <row r="13" spans="2:7" x14ac:dyDescent="0.3">
      <c r="B13" s="44" t="s">
        <v>5</v>
      </c>
      <c r="C13" s="45">
        <v>9582893.7400000002</v>
      </c>
      <c r="D13" s="45">
        <v>17675320.82</v>
      </c>
      <c r="E13" s="45">
        <v>61116567.130000003</v>
      </c>
      <c r="F13" s="46">
        <v>3.4577345301051232</v>
      </c>
    </row>
    <row r="14" spans="2:7" x14ac:dyDescent="0.3">
      <c r="B14" s="44" t="s">
        <v>83</v>
      </c>
      <c r="C14" s="45">
        <v>852541.07</v>
      </c>
      <c r="D14" s="45">
        <v>1772715.57</v>
      </c>
      <c r="E14" s="45">
        <v>6312296.3700000001</v>
      </c>
      <c r="F14" s="46">
        <v>3.5608060744905625</v>
      </c>
    </row>
    <row r="15" spans="2:7" x14ac:dyDescent="0.3">
      <c r="B15" s="44" t="s">
        <v>61</v>
      </c>
      <c r="C15" s="45">
        <v>241323.21</v>
      </c>
      <c r="D15" s="45">
        <v>826086.99</v>
      </c>
      <c r="E15" s="45">
        <v>4072008.35</v>
      </c>
      <c r="F15" s="46">
        <v>4.929273066024197</v>
      </c>
    </row>
    <row r="16" spans="2:7" x14ac:dyDescent="0.3">
      <c r="B16" s="44" t="s">
        <v>65</v>
      </c>
      <c r="C16" s="45">
        <v>597546.22</v>
      </c>
      <c r="D16" s="45">
        <v>1323922.69</v>
      </c>
      <c r="E16" s="45">
        <v>5508504.8600000003</v>
      </c>
      <c r="F16" s="46">
        <v>4.1607451111816811</v>
      </c>
    </row>
    <row r="17" spans="2:6" x14ac:dyDescent="0.3">
      <c r="B17" s="44" t="s">
        <v>60</v>
      </c>
      <c r="C17" s="45"/>
      <c r="D17" s="45">
        <v>417961.2</v>
      </c>
      <c r="E17" s="45">
        <v>3017815.13</v>
      </c>
      <c r="F17" s="46">
        <v>7.2203236329113798</v>
      </c>
    </row>
    <row r="18" spans="2:6" x14ac:dyDescent="0.3">
      <c r="B18" s="44" t="s">
        <v>40</v>
      </c>
      <c r="C18" s="45">
        <v>905096.71</v>
      </c>
      <c r="D18" s="45">
        <v>2196627.85</v>
      </c>
      <c r="E18" s="45">
        <v>7671381.2999999998</v>
      </c>
      <c r="F18" s="46">
        <v>3.4923445498517189</v>
      </c>
    </row>
    <row r="19" spans="2:6" x14ac:dyDescent="0.3">
      <c r="B19" s="44" t="s">
        <v>79</v>
      </c>
      <c r="C19" s="45">
        <v>462637.92</v>
      </c>
      <c r="D19" s="45">
        <v>1179768.76</v>
      </c>
      <c r="E19" s="45">
        <v>4247167.71</v>
      </c>
      <c r="F19" s="46">
        <v>3.6000001474865293</v>
      </c>
    </row>
    <row r="20" spans="2:6" x14ac:dyDescent="0.3">
      <c r="B20" s="44" t="s">
        <v>72</v>
      </c>
      <c r="C20" s="45">
        <v>1143407.8500000001</v>
      </c>
      <c r="D20" s="45">
        <v>2752286.63</v>
      </c>
      <c r="E20" s="45">
        <v>9285416.5999999996</v>
      </c>
      <c r="F20" s="46">
        <v>3.3737098813723483</v>
      </c>
    </row>
    <row r="21" spans="2:6" x14ac:dyDescent="0.3">
      <c r="B21" s="44" t="s">
        <v>88</v>
      </c>
      <c r="C21" s="45">
        <v>1669064.37</v>
      </c>
      <c r="D21" s="45">
        <v>2473054.08</v>
      </c>
      <c r="E21" s="45">
        <v>7545512.4199999999</v>
      </c>
      <c r="F21" s="46">
        <v>3.0510907468711723</v>
      </c>
    </row>
    <row r="22" spans="2:6" x14ac:dyDescent="0.3">
      <c r="B22" s="44" t="s">
        <v>57</v>
      </c>
      <c r="C22" s="45">
        <v>287996.74</v>
      </c>
      <c r="D22" s="45">
        <v>756818.22</v>
      </c>
      <c r="E22" s="45">
        <v>1868914.36</v>
      </c>
      <c r="F22" s="46">
        <v>2.4694362670074197</v>
      </c>
    </row>
    <row r="23" spans="2:6" x14ac:dyDescent="0.3">
      <c r="B23" s="44" t="s">
        <v>44</v>
      </c>
      <c r="C23" s="45">
        <v>802783.11</v>
      </c>
      <c r="D23" s="45">
        <v>1717525.22</v>
      </c>
      <c r="E23" s="45">
        <v>4140120.59</v>
      </c>
      <c r="F23" s="46">
        <v>2.4105151655356769</v>
      </c>
    </row>
    <row r="24" spans="2:6" x14ac:dyDescent="0.3">
      <c r="B24" s="44" t="s">
        <v>84</v>
      </c>
      <c r="C24" s="45">
        <v>2609242.38</v>
      </c>
      <c r="D24" s="45">
        <v>6265231.9800000004</v>
      </c>
      <c r="E24" s="45">
        <v>15171675.699999999</v>
      </c>
      <c r="F24" s="46">
        <v>2.4215664716695771</v>
      </c>
    </row>
    <row r="25" spans="2:6" x14ac:dyDescent="0.3">
      <c r="B25" s="44" t="s">
        <v>56</v>
      </c>
      <c r="C25" s="45">
        <v>118429.03</v>
      </c>
      <c r="D25" s="45">
        <v>648682.66</v>
      </c>
      <c r="E25" s="45">
        <v>1854965.87</v>
      </c>
      <c r="F25" s="46">
        <v>2.8595891094113721</v>
      </c>
    </row>
    <row r="26" spans="2:6" x14ac:dyDescent="0.3">
      <c r="B26" s="44" t="s">
        <v>69</v>
      </c>
      <c r="C26" s="45"/>
      <c r="D26" s="45">
        <v>143154.04</v>
      </c>
      <c r="E26" s="45">
        <v>722409.08</v>
      </c>
      <c r="F26" s="46">
        <v>5.04637577814779</v>
      </c>
    </row>
    <row r="27" spans="2:6" x14ac:dyDescent="0.3">
      <c r="B27" s="44" t="s">
        <v>59</v>
      </c>
      <c r="C27" s="45">
        <v>104825.53</v>
      </c>
      <c r="D27" s="45">
        <v>748506.75</v>
      </c>
      <c r="E27" s="45">
        <v>2345406.36</v>
      </c>
      <c r="F27" s="46">
        <v>3.1334471733220841</v>
      </c>
    </row>
    <row r="28" spans="2:6" x14ac:dyDescent="0.3">
      <c r="B28" s="44" t="s">
        <v>80</v>
      </c>
      <c r="C28" s="45">
        <v>1804484.17</v>
      </c>
      <c r="D28" s="45">
        <v>2609448.62</v>
      </c>
      <c r="E28" s="45">
        <v>11938162.93</v>
      </c>
      <c r="F28" s="46">
        <v>4.5749752796435592</v>
      </c>
    </row>
    <row r="29" spans="2:6" x14ac:dyDescent="0.3">
      <c r="B29" s="44" t="s">
        <v>45</v>
      </c>
      <c r="C29" s="45">
        <v>2342107.9</v>
      </c>
      <c r="D29" s="45">
        <v>3462178.64</v>
      </c>
      <c r="E29" s="45">
        <v>12420697.800000001</v>
      </c>
      <c r="F29" s="46">
        <v>3.5875381057749234</v>
      </c>
    </row>
    <row r="30" spans="2:6" x14ac:dyDescent="0.3">
      <c r="B30" s="44" t="s">
        <v>54</v>
      </c>
      <c r="C30" s="45">
        <v>181128.45</v>
      </c>
      <c r="D30" s="45">
        <v>679745</v>
      </c>
      <c r="E30" s="45">
        <v>3638823.64</v>
      </c>
      <c r="F30" s="46">
        <v>5.3532186923037317</v>
      </c>
    </row>
    <row r="31" spans="2:6" x14ac:dyDescent="0.3">
      <c r="B31" s="44" t="s">
        <v>66</v>
      </c>
      <c r="C31" s="45">
        <v>416982.09</v>
      </c>
      <c r="D31" s="45">
        <v>833074.59</v>
      </c>
      <c r="E31" s="45">
        <v>4128023.44</v>
      </c>
      <c r="F31" s="46">
        <v>4.9551666676089594</v>
      </c>
    </row>
    <row r="32" spans="2:6" x14ac:dyDescent="0.3">
      <c r="B32" s="44" t="s">
        <v>64</v>
      </c>
      <c r="C32" s="45">
        <v>458809.95</v>
      </c>
      <c r="D32" s="45">
        <v>1317625.2</v>
      </c>
      <c r="E32" s="45">
        <v>5163762.3899999997</v>
      </c>
      <c r="F32" s="46">
        <v>3.9189918271144175</v>
      </c>
    </row>
    <row r="33" spans="2:6" x14ac:dyDescent="0.3">
      <c r="B33" s="44" t="s">
        <v>49</v>
      </c>
      <c r="C33" s="45">
        <v>410976.9</v>
      </c>
      <c r="D33" s="45">
        <v>938709.3</v>
      </c>
      <c r="E33" s="45">
        <v>4187228.54</v>
      </c>
      <c r="F33" s="46">
        <v>4.4606232621749884</v>
      </c>
    </row>
    <row r="34" spans="2:6" x14ac:dyDescent="0.3">
      <c r="B34" s="44" t="s">
        <v>52</v>
      </c>
      <c r="C34" s="45">
        <v>360647.76</v>
      </c>
      <c r="D34" s="45">
        <v>877937.94</v>
      </c>
      <c r="E34" s="45">
        <v>3903920.33</v>
      </c>
      <c r="F34" s="46">
        <v>4.4466928152119731</v>
      </c>
    </row>
    <row r="35" spans="2:6" x14ac:dyDescent="0.3">
      <c r="B35" s="44" t="s">
        <v>35</v>
      </c>
      <c r="C35" s="45">
        <v>786899.1</v>
      </c>
      <c r="D35" s="45">
        <v>1766211.09</v>
      </c>
      <c r="E35" s="45">
        <v>6428628.5999999996</v>
      </c>
      <c r="F35" s="46">
        <v>3.6397849817600223</v>
      </c>
    </row>
    <row r="36" spans="2:6" x14ac:dyDescent="0.3">
      <c r="B36" s="44" t="s">
        <v>39</v>
      </c>
      <c r="C36" s="45">
        <v>1651773.06</v>
      </c>
      <c r="D36" s="45">
        <v>2991636.73</v>
      </c>
      <c r="E36" s="45">
        <v>9819707.9900000002</v>
      </c>
      <c r="F36" s="46">
        <v>3.2823864914908971</v>
      </c>
    </row>
    <row r="37" spans="2:6" x14ac:dyDescent="0.3">
      <c r="B37" s="44" t="s">
        <v>90</v>
      </c>
      <c r="C37" s="45">
        <v>1527093.19</v>
      </c>
      <c r="D37" s="45">
        <v>2021307.6</v>
      </c>
      <c r="E37" s="45">
        <v>7915833.71</v>
      </c>
      <c r="F37" s="46">
        <v>3.9161945020144384</v>
      </c>
    </row>
    <row r="38" spans="2:6" x14ac:dyDescent="0.3">
      <c r="B38" s="44" t="s">
        <v>70</v>
      </c>
      <c r="C38" s="45">
        <v>73384.399999999994</v>
      </c>
      <c r="D38" s="45">
        <v>457524.18</v>
      </c>
      <c r="E38" s="45">
        <v>1813067.87</v>
      </c>
      <c r="F38" s="46">
        <v>3.9627804370907787</v>
      </c>
    </row>
    <row r="39" spans="2:6" x14ac:dyDescent="0.3">
      <c r="B39" s="44" t="s">
        <v>81</v>
      </c>
      <c r="C39" s="45">
        <v>2935579.42</v>
      </c>
      <c r="D39" s="45">
        <v>8347860.8200000003</v>
      </c>
      <c r="E39" s="45">
        <v>19285758.77</v>
      </c>
      <c r="F39" s="46">
        <v>2.3102635736085499</v>
      </c>
    </row>
    <row r="40" spans="2:6" x14ac:dyDescent="0.3">
      <c r="B40" s="44" t="s">
        <v>50</v>
      </c>
      <c r="C40" s="45">
        <v>540888.93999999994</v>
      </c>
      <c r="D40" s="45">
        <v>821784.57</v>
      </c>
      <c r="E40" s="45">
        <v>2874380.11</v>
      </c>
      <c r="F40" s="46">
        <v>3.4977294718492953</v>
      </c>
    </row>
    <row r="41" spans="2:6" x14ac:dyDescent="0.3">
      <c r="B41" s="44" t="s">
        <v>43</v>
      </c>
      <c r="C41" s="45">
        <v>561632.18999999994</v>
      </c>
      <c r="D41" s="45">
        <v>1497307.61</v>
      </c>
      <c r="E41" s="45">
        <v>4072202.84</v>
      </c>
      <c r="F41" s="46">
        <v>2.7196835258187191</v>
      </c>
    </row>
    <row r="42" spans="2:6" x14ac:dyDescent="0.3">
      <c r="B42" s="44" t="s">
        <v>85</v>
      </c>
      <c r="C42" s="45">
        <v>1545414.4</v>
      </c>
      <c r="D42" s="45">
        <v>2067836.93</v>
      </c>
      <c r="E42" s="45">
        <v>8670140.25</v>
      </c>
      <c r="F42" s="46">
        <v>4.1928549220755045</v>
      </c>
    </row>
    <row r="43" spans="2:6" x14ac:dyDescent="0.3">
      <c r="B43" s="44" t="s">
        <v>68</v>
      </c>
      <c r="C43" s="45">
        <v>69942.850000000006</v>
      </c>
      <c r="D43" s="45">
        <v>479888.18</v>
      </c>
      <c r="E43" s="45">
        <v>1843217.02</v>
      </c>
      <c r="F43" s="46">
        <v>3.8409302350393379</v>
      </c>
    </row>
    <row r="44" spans="2:6" x14ac:dyDescent="0.3">
      <c r="B44" s="44" t="s">
        <v>42</v>
      </c>
      <c r="C44" s="45">
        <v>416213.19</v>
      </c>
      <c r="D44" s="45">
        <v>1014663.12</v>
      </c>
      <c r="E44" s="45">
        <v>2758212.96</v>
      </c>
      <c r="F44" s="46">
        <v>2.7183534176348108</v>
      </c>
    </row>
    <row r="45" spans="2:6" x14ac:dyDescent="0.3">
      <c r="B45" s="44" t="s">
        <v>55</v>
      </c>
      <c r="C45" s="45"/>
      <c r="D45" s="45">
        <v>162753.95000000001</v>
      </c>
      <c r="E45" s="45">
        <v>1443942.15</v>
      </c>
      <c r="F45" s="46">
        <v>8.8719330621468782</v>
      </c>
    </row>
    <row r="46" spans="2:6" x14ac:dyDescent="0.3">
      <c r="B46" s="44" t="s">
        <v>11</v>
      </c>
      <c r="C46" s="45">
        <v>4682610.4800000004</v>
      </c>
      <c r="D46" s="45">
        <v>5972163.8600000003</v>
      </c>
      <c r="E46" s="45">
        <v>18801025.219999999</v>
      </c>
      <c r="F46" s="46">
        <v>3.1481094056920265</v>
      </c>
    </row>
    <row r="47" spans="2:6" x14ac:dyDescent="0.3">
      <c r="B47" s="44" t="s">
        <v>47</v>
      </c>
      <c r="C47" s="45">
        <v>173080.8</v>
      </c>
      <c r="D47" s="45">
        <v>933136.09</v>
      </c>
      <c r="E47" s="45">
        <v>4807280.34</v>
      </c>
      <c r="F47" s="46">
        <v>5.1517462367145184</v>
      </c>
    </row>
    <row r="48" spans="2:6" x14ac:dyDescent="0.3">
      <c r="B48" s="44" t="s">
        <v>87</v>
      </c>
      <c r="C48" s="45">
        <v>1482289.87</v>
      </c>
      <c r="D48" s="45">
        <v>2113442.65</v>
      </c>
      <c r="E48" s="45">
        <v>8086224.5099999998</v>
      </c>
      <c r="F48" s="46">
        <v>3.8260912875965669</v>
      </c>
    </row>
    <row r="49" spans="2:6" x14ac:dyDescent="0.3">
      <c r="B49" s="44" t="s">
        <v>1</v>
      </c>
      <c r="C49" s="45">
        <v>990022.26</v>
      </c>
      <c r="D49" s="45">
        <v>3417669.59</v>
      </c>
      <c r="E49" s="45">
        <v>16114191.41</v>
      </c>
      <c r="F49" s="46">
        <v>4.7149646815331847</v>
      </c>
    </row>
    <row r="50" spans="2:6" x14ac:dyDescent="0.3">
      <c r="B50" s="44" t="s">
        <v>38</v>
      </c>
      <c r="C50" s="45">
        <v>526231.55000000005</v>
      </c>
      <c r="D50" s="45">
        <v>1626281.17</v>
      </c>
      <c r="E50" s="45">
        <v>4015071.5</v>
      </c>
      <c r="F50" s="46">
        <v>2.4688667458407578</v>
      </c>
    </row>
    <row r="51" spans="2:6" x14ac:dyDescent="0.3">
      <c r="B51" s="44" t="s">
        <v>78</v>
      </c>
      <c r="C51" s="45">
        <v>247519.16</v>
      </c>
      <c r="D51" s="45">
        <v>389012.13</v>
      </c>
      <c r="E51" s="45">
        <v>1117963.1200000001</v>
      </c>
      <c r="F51" s="46">
        <v>2.8738515685873347</v>
      </c>
    </row>
    <row r="52" spans="2:6" x14ac:dyDescent="0.3">
      <c r="B52" s="44" t="s">
        <v>51</v>
      </c>
      <c r="C52" s="45"/>
      <c r="D52" s="45">
        <v>13179.02</v>
      </c>
      <c r="E52" s="45">
        <v>351210.13</v>
      </c>
      <c r="F52" s="46">
        <v>26.649184081972709</v>
      </c>
    </row>
    <row r="53" spans="2:6" x14ac:dyDescent="0.3">
      <c r="B53" s="44" t="s">
        <v>14</v>
      </c>
      <c r="C53" s="45">
        <v>1867175.07</v>
      </c>
      <c r="D53" s="45">
        <v>3728375.26</v>
      </c>
      <c r="E53" s="45">
        <v>9850394.5899999999</v>
      </c>
      <c r="F53" s="46">
        <v>2.6420072828184149</v>
      </c>
    </row>
    <row r="54" spans="2:6" x14ac:dyDescent="0.3">
      <c r="B54" s="44" t="s">
        <v>77</v>
      </c>
      <c r="C54" s="45">
        <v>259089.69</v>
      </c>
      <c r="D54" s="45">
        <v>401692.64</v>
      </c>
      <c r="E54" s="45">
        <v>1199362.8600000001</v>
      </c>
      <c r="F54" s="46">
        <v>2.9857725548568679</v>
      </c>
    </row>
    <row r="55" spans="2:6" x14ac:dyDescent="0.3">
      <c r="B55" s="44" t="s">
        <v>75</v>
      </c>
      <c r="C55" s="45">
        <v>458873.63</v>
      </c>
      <c r="D55" s="45">
        <v>1099603.57</v>
      </c>
      <c r="E55" s="45">
        <v>3882560.96</v>
      </c>
      <c r="F55" s="46">
        <v>3.530873367390031</v>
      </c>
    </row>
    <row r="56" spans="2:6" x14ac:dyDescent="0.3">
      <c r="B56" s="44" t="s">
        <v>48</v>
      </c>
      <c r="C56" s="45">
        <v>1593507.3</v>
      </c>
      <c r="D56" s="45">
        <v>2456724.54</v>
      </c>
      <c r="E56" s="45">
        <v>10825195.029999999</v>
      </c>
      <c r="F56" s="46">
        <v>4.4063527895561299</v>
      </c>
    </row>
    <row r="57" spans="2:6" x14ac:dyDescent="0.3">
      <c r="B57" s="44" t="s">
        <v>63</v>
      </c>
      <c r="C57" s="45">
        <v>510186.17</v>
      </c>
      <c r="D57" s="45">
        <v>1454505.18</v>
      </c>
      <c r="E57" s="45">
        <v>5273396.54</v>
      </c>
      <c r="F57" s="46">
        <v>3.6255605084885296</v>
      </c>
    </row>
    <row r="58" spans="2:6" x14ac:dyDescent="0.3">
      <c r="B58" s="44" t="s">
        <v>82</v>
      </c>
      <c r="C58" s="45">
        <v>813378.54</v>
      </c>
      <c r="D58" s="45">
        <v>1747581.69</v>
      </c>
      <c r="E58" s="45">
        <v>5443873.3600000003</v>
      </c>
      <c r="F58" s="46">
        <v>3.1150894926119306</v>
      </c>
    </row>
    <row r="59" spans="2:6" x14ac:dyDescent="0.3">
      <c r="B59" s="44" t="s">
        <v>58</v>
      </c>
      <c r="C59" s="45">
        <v>1617662.51</v>
      </c>
      <c r="D59" s="45">
        <v>2574641.21</v>
      </c>
      <c r="E59" s="45">
        <v>9729512.7300000004</v>
      </c>
      <c r="F59" s="46">
        <v>3.7789780930291257</v>
      </c>
    </row>
    <row r="60" spans="2:6" x14ac:dyDescent="0.3">
      <c r="B60" s="44" t="s">
        <v>74</v>
      </c>
      <c r="C60" s="45">
        <v>389161.04</v>
      </c>
      <c r="D60" s="45">
        <v>1005042.45</v>
      </c>
      <c r="E60" s="45">
        <v>4056096.9</v>
      </c>
      <c r="F60" s="46">
        <v>4.0357468483047656</v>
      </c>
    </row>
    <row r="61" spans="2:6" x14ac:dyDescent="0.3">
      <c r="B61" s="44" t="s">
        <v>10</v>
      </c>
      <c r="C61" s="45">
        <v>4827925.58</v>
      </c>
      <c r="D61" s="45">
        <v>6437330.6799999997</v>
      </c>
      <c r="E61" s="45">
        <v>20697519.780000001</v>
      </c>
      <c r="F61" s="46">
        <v>3.2152332711918414</v>
      </c>
    </row>
    <row r="62" spans="2:6" x14ac:dyDescent="0.3">
      <c r="B62" s="44" t="s">
        <v>76</v>
      </c>
      <c r="C62" s="45">
        <v>234404.94</v>
      </c>
      <c r="D62" s="45">
        <v>383094.89</v>
      </c>
      <c r="E62" s="45">
        <v>1189344.75</v>
      </c>
      <c r="F62" s="46">
        <v>3.1045696015418005</v>
      </c>
    </row>
    <row r="63" spans="2:6" x14ac:dyDescent="0.3">
      <c r="B63" s="44" t="s">
        <v>37</v>
      </c>
      <c r="C63" s="45">
        <v>550457.97</v>
      </c>
      <c r="D63" s="45">
        <v>1073719.8400000001</v>
      </c>
      <c r="E63" s="45">
        <v>4655996</v>
      </c>
      <c r="F63" s="46">
        <v>4.3363229648434176</v>
      </c>
    </row>
    <row r="64" spans="2:6" x14ac:dyDescent="0.3">
      <c r="B64" s="44" t="s">
        <v>46</v>
      </c>
      <c r="C64" s="45">
        <v>559826.12</v>
      </c>
      <c r="D64" s="45">
        <v>1673339.61</v>
      </c>
      <c r="E64" s="45">
        <v>4355023.83</v>
      </c>
      <c r="F64" s="46">
        <v>2.6025941201499436</v>
      </c>
    </row>
    <row r="65" spans="2:6" x14ac:dyDescent="0.3">
      <c r="B65" s="44" t="s">
        <v>73</v>
      </c>
      <c r="C65" s="45">
        <v>1244018.82</v>
      </c>
      <c r="D65" s="45">
        <v>2851347.4</v>
      </c>
      <c r="E65" s="45">
        <v>8752286.6999999993</v>
      </c>
      <c r="F65" s="46">
        <v>3.0695266034577195</v>
      </c>
    </row>
    <row r="66" spans="2:6" x14ac:dyDescent="0.3">
      <c r="B66" s="44" t="s">
        <v>41</v>
      </c>
      <c r="C66" s="45">
        <v>91227.199999999997</v>
      </c>
      <c r="D66" s="45">
        <v>531219.65</v>
      </c>
      <c r="E66" s="45">
        <v>2118516.9900000002</v>
      </c>
      <c r="F66" s="46">
        <v>3.9880245205537861</v>
      </c>
    </row>
    <row r="67" spans="2:6" x14ac:dyDescent="0.3">
      <c r="B67" s="44" t="s">
        <v>12</v>
      </c>
      <c r="C67" s="45">
        <v>1893824.51</v>
      </c>
      <c r="D67" s="45">
        <v>4415642.7300000004</v>
      </c>
      <c r="E67" s="45">
        <v>12186268.619999999</v>
      </c>
      <c r="F67" s="46">
        <v>2.759794975532361</v>
      </c>
    </row>
    <row r="68" spans="2:6" x14ac:dyDescent="0.3">
      <c r="B68" s="44" t="s">
        <v>32</v>
      </c>
      <c r="C68" s="45">
        <v>222638.47</v>
      </c>
      <c r="D68" s="45">
        <v>1325489.44</v>
      </c>
      <c r="E68" s="45">
        <v>3295972.5</v>
      </c>
      <c r="F68" s="46">
        <v>2.4866078902899447</v>
      </c>
    </row>
    <row r="69" spans="2:6" x14ac:dyDescent="0.3">
      <c r="B69" s="44" t="s">
        <v>62</v>
      </c>
      <c r="C69" s="45">
        <v>598527.31999999995</v>
      </c>
      <c r="D69" s="45">
        <v>1608113.42</v>
      </c>
      <c r="E69" s="45">
        <v>7349581.1100000003</v>
      </c>
      <c r="F69" s="46">
        <v>4.5703126524496023</v>
      </c>
    </row>
    <row r="70" spans="2:6" x14ac:dyDescent="0.3">
      <c r="B70" s="44" t="s">
        <v>89</v>
      </c>
      <c r="C70" s="45">
        <v>1730790.48</v>
      </c>
      <c r="D70" s="45">
        <v>2145221.92</v>
      </c>
      <c r="E70" s="45">
        <v>8533368.9800000004</v>
      </c>
      <c r="F70" s="46">
        <v>3.9778490516263236</v>
      </c>
    </row>
    <row r="71" spans="2:6" x14ac:dyDescent="0.3">
      <c r="B71" s="44" t="s">
        <v>86</v>
      </c>
      <c r="C71" s="45">
        <v>1553625.99</v>
      </c>
      <c r="D71" s="45">
        <v>2235120.4</v>
      </c>
      <c r="E71" s="45">
        <v>7780406.0599999996</v>
      </c>
      <c r="F71" s="46">
        <v>3.480978501202888</v>
      </c>
    </row>
    <row r="72" spans="2:6" x14ac:dyDescent="0.3">
      <c r="B72" s="44" t="s">
        <v>71</v>
      </c>
      <c r="C72" s="45">
        <v>1258182.06</v>
      </c>
      <c r="D72" s="45">
        <v>2625411.79</v>
      </c>
      <c r="E72" s="45">
        <v>9725785.1999999993</v>
      </c>
      <c r="F72" s="46">
        <v>3.7044798979896405</v>
      </c>
    </row>
    <row r="73" spans="2:6" x14ac:dyDescent="0.3">
      <c r="B73" s="50" t="s">
        <v>31</v>
      </c>
      <c r="C73" s="51">
        <v>340189.93</v>
      </c>
      <c r="D73" s="51">
        <v>1564958.26</v>
      </c>
      <c r="E73" s="51">
        <v>5261424.08</v>
      </c>
      <c r="F73" s="52">
        <v>3.3620219877302033</v>
      </c>
    </row>
    <row r="74" spans="2:6" ht="15.6" x14ac:dyDescent="0.3">
      <c r="B74" s="47" t="s">
        <v>93</v>
      </c>
      <c r="C74" s="48">
        <v>87478258.349999994</v>
      </c>
      <c r="D74" s="48">
        <v>196690953.08000001</v>
      </c>
      <c r="E74" s="48">
        <v>598877095.26999998</v>
      </c>
      <c r="F74" s="49">
        <v>3.0447617742053392</v>
      </c>
    </row>
  </sheetData>
  <conditionalFormatting pivot="1" sqref="C7:E73">
    <cfRule type="colorScale" priority="4">
      <colorScale>
        <cfvo type="min"/>
        <cfvo type="percentile" val="50"/>
        <cfvo type="max"/>
        <color theme="0"/>
        <color theme="9" tint="0.39997558519241921"/>
        <color rgb="FF00B050"/>
      </colorScale>
    </cfRule>
  </conditionalFormatting>
  <conditionalFormatting pivot="1" sqref="F7:F73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{4A9ABBB8-CC96-45D2-BEF3-D4E9D956FBD5}</x14:id>
        </ext>
      </extLst>
    </cfRule>
  </conditionalFormatting>
  <conditionalFormatting pivot="1" sqref="F7:F73">
    <cfRule type="dataBar" priority="1">
      <dataBar>
        <cfvo type="min"/>
        <cfvo type="max"/>
        <color rgb="FF00B050"/>
      </dataBar>
      <extLst>
        <ext xmlns:x14="http://schemas.microsoft.com/office/spreadsheetml/2009/9/main" uri="{B025F937-C7B1-47D3-B67F-A62EFF666E3E}">
          <x14:id>{13B50E75-BC39-4799-AF67-1912C1472FFF}</x14:id>
        </ext>
      </extLst>
    </cfRule>
  </conditionalFormatting>
  <pageMargins left="0.7" right="0.7" top="0.75" bottom="0.75" header="0.3" footer="0.3"/>
  <pageSetup orientation="portrait" r:id="rId2"/>
  <headerFooter>
    <oddHeader>&amp;C&amp;"Avenir Next LT Pro,Regular"&amp;20&amp;K09+000AtliQ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A9ABBB8-CC96-45D2-BEF3-D4E9D956FBD5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13B50E75-BC39-4799-AF67-1912C1472FF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09DF53-3CC1-4CF5-B6F3-8B16D7AF57E0}">
  <dimension ref="B1:G29"/>
  <sheetViews>
    <sheetView showGridLines="0" zoomScale="130" zoomScaleNormal="130" zoomScalePageLayoutView="130" workbookViewId="0">
      <selection activeCell="D13" sqref="D13"/>
    </sheetView>
  </sheetViews>
  <sheetFormatPr defaultRowHeight="14.4" x14ac:dyDescent="0.3"/>
  <cols>
    <col min="2" max="2" width="14.44140625" bestFit="1" customWidth="1"/>
    <col min="3" max="3" width="8.33203125" bestFit="1" customWidth="1"/>
    <col min="4" max="5" width="9.77734375" bestFit="1" customWidth="1"/>
    <col min="6" max="6" width="22.21875" bestFit="1" customWidth="1"/>
    <col min="7" max="7" width="10.88671875" customWidth="1"/>
  </cols>
  <sheetData>
    <row r="1" spans="2:7" ht="15.6" x14ac:dyDescent="0.3">
      <c r="B1" s="61" t="s">
        <v>99</v>
      </c>
      <c r="C1" s="14"/>
      <c r="D1" s="6"/>
      <c r="E1" s="6"/>
      <c r="F1" s="28" t="s">
        <v>104</v>
      </c>
      <c r="G1" s="38"/>
    </row>
    <row r="2" spans="2:7" ht="15.6" x14ac:dyDescent="0.3">
      <c r="B2" s="40" t="s">
        <v>92</v>
      </c>
      <c r="C2" s="41" t="s" vm="3">
        <v>94</v>
      </c>
      <c r="D2" s="6"/>
      <c r="E2" s="6"/>
      <c r="F2" s="28" t="s">
        <v>105</v>
      </c>
      <c r="G2" s="38"/>
    </row>
    <row r="3" spans="2:7" x14ac:dyDescent="0.3">
      <c r="B3" s="59" t="s">
        <v>91</v>
      </c>
      <c r="C3" s="60" t="s" vm="1">
        <v>94</v>
      </c>
      <c r="D3" s="6"/>
      <c r="E3" s="6"/>
      <c r="F3" s="62" t="s">
        <v>107</v>
      </c>
      <c r="G3" s="62"/>
    </row>
    <row r="4" spans="2:7" x14ac:dyDescent="0.3">
      <c r="B4" s="6"/>
      <c r="C4" s="6"/>
      <c r="D4" s="6"/>
      <c r="E4" s="6"/>
      <c r="F4" s="6"/>
      <c r="G4" s="6"/>
    </row>
    <row r="5" spans="2:7" ht="15.6" x14ac:dyDescent="0.3">
      <c r="B5" s="63" t="s">
        <v>102</v>
      </c>
      <c r="C5" s="64" t="s">
        <v>95</v>
      </c>
      <c r="D5" s="64" t="s">
        <v>96</v>
      </c>
      <c r="E5" s="65" t="s">
        <v>97</v>
      </c>
      <c r="F5" s="64" t="s">
        <v>103</v>
      </c>
      <c r="G5" s="66" t="s">
        <v>106</v>
      </c>
    </row>
    <row r="6" spans="2:7" x14ac:dyDescent="0.3">
      <c r="B6" s="53" t="s">
        <v>15</v>
      </c>
      <c r="C6" s="54">
        <v>3876686.5</v>
      </c>
      <c r="D6" s="54">
        <v>10697994.09</v>
      </c>
      <c r="E6" s="54">
        <v>20991333.73</v>
      </c>
      <c r="F6" s="54">
        <v>-2212702.5500000007</v>
      </c>
      <c r="G6" s="55">
        <v>-9.5358519668716904E-2</v>
      </c>
    </row>
    <row r="7" spans="2:7" x14ac:dyDescent="0.3">
      <c r="B7" s="44" t="s">
        <v>17</v>
      </c>
      <c r="C7" s="45"/>
      <c r="D7" s="45">
        <v>118281.03</v>
      </c>
      <c r="E7" s="45">
        <v>2840298.27</v>
      </c>
      <c r="F7" s="45">
        <v>-333376.85999999987</v>
      </c>
      <c r="G7" s="46">
        <v>-0.10504441896042456</v>
      </c>
    </row>
    <row r="8" spans="2:7" x14ac:dyDescent="0.3">
      <c r="B8" s="44" t="s">
        <v>9</v>
      </c>
      <c r="C8" s="45">
        <v>479984.39</v>
      </c>
      <c r="D8" s="45">
        <v>2258843.36</v>
      </c>
      <c r="E8" s="45">
        <v>6950493.5499999998</v>
      </c>
      <c r="F8" s="45">
        <v>-716880.88999999966</v>
      </c>
      <c r="G8" s="46">
        <v>-9.3497571510280861E-2</v>
      </c>
    </row>
    <row r="9" spans="2:7" x14ac:dyDescent="0.3">
      <c r="B9" s="44" t="s">
        <v>23</v>
      </c>
      <c r="C9" s="45">
        <v>4764382.0599999996</v>
      </c>
      <c r="D9" s="45">
        <v>12170759.43</v>
      </c>
      <c r="E9" s="45">
        <v>35058881.399999999</v>
      </c>
      <c r="F9" s="45">
        <v>-5067398.1600000039</v>
      </c>
      <c r="G9" s="46">
        <v>-0.1262862696359085</v>
      </c>
    </row>
    <row r="10" spans="2:7" x14ac:dyDescent="0.3">
      <c r="B10" s="44" t="s">
        <v>2</v>
      </c>
      <c r="C10" s="45">
        <v>1425717.75</v>
      </c>
      <c r="D10" s="45">
        <v>5423567.6699999999</v>
      </c>
      <c r="E10" s="45">
        <v>22886336.25</v>
      </c>
      <c r="F10" s="45">
        <v>-2066097.1799999997</v>
      </c>
      <c r="G10" s="46">
        <v>-8.2801430401411538E-2</v>
      </c>
    </row>
    <row r="11" spans="2:7" x14ac:dyDescent="0.3">
      <c r="B11" s="44" t="s">
        <v>22</v>
      </c>
      <c r="C11" s="45">
        <v>4036469.18</v>
      </c>
      <c r="D11" s="45">
        <v>7471763.3600000003</v>
      </c>
      <c r="E11" s="45">
        <v>25944172.039999999</v>
      </c>
      <c r="F11" s="45">
        <v>-2189637.0400000066</v>
      </c>
      <c r="G11" s="46">
        <v>-7.7829384345847213E-2</v>
      </c>
    </row>
    <row r="12" spans="2:7" x14ac:dyDescent="0.3">
      <c r="B12" s="44" t="s">
        <v>24</v>
      </c>
      <c r="C12" s="45">
        <v>2563110.11</v>
      </c>
      <c r="D12" s="45">
        <v>4685895.05</v>
      </c>
      <c r="E12" s="45">
        <v>12006271.039999999</v>
      </c>
      <c r="F12" s="45">
        <v>-1527369</v>
      </c>
      <c r="G12" s="46">
        <v>-0.11285722063581648</v>
      </c>
    </row>
    <row r="13" spans="2:7" x14ac:dyDescent="0.3">
      <c r="B13" s="44" t="s">
        <v>30</v>
      </c>
      <c r="C13" s="45">
        <v>30818546.120000001</v>
      </c>
      <c r="D13" s="45">
        <v>49770031.729999997</v>
      </c>
      <c r="E13" s="45">
        <v>161262512.18000001</v>
      </c>
      <c r="F13" s="45">
        <v>-9551596.819999963</v>
      </c>
      <c r="G13" s="46">
        <v>-5.5918078874854331E-2</v>
      </c>
    </row>
    <row r="14" spans="2:7" x14ac:dyDescent="0.3">
      <c r="B14" s="44" t="s">
        <v>4</v>
      </c>
      <c r="C14" s="45">
        <v>2524401.4900000002</v>
      </c>
      <c r="D14" s="45">
        <v>6206743.5</v>
      </c>
      <c r="E14" s="45">
        <v>18414576.809999999</v>
      </c>
      <c r="F14" s="45">
        <v>-2381839.4799999967</v>
      </c>
      <c r="G14" s="46">
        <v>-0.11453124647948645</v>
      </c>
    </row>
    <row r="15" spans="2:7" x14ac:dyDescent="0.3">
      <c r="B15" s="44" t="s">
        <v>27</v>
      </c>
      <c r="C15" s="45">
        <v>2904063.69</v>
      </c>
      <c r="D15" s="45">
        <v>4463460.7300000004</v>
      </c>
      <c r="E15" s="45">
        <v>11717810.460000001</v>
      </c>
      <c r="F15" s="45">
        <v>-1049543.3199999984</v>
      </c>
      <c r="G15" s="46">
        <v>-8.2205235171293148E-2</v>
      </c>
    </row>
    <row r="16" spans="2:7" x14ac:dyDescent="0.3">
      <c r="B16" s="44" t="s">
        <v>21</v>
      </c>
      <c r="C16" s="45"/>
      <c r="D16" s="45">
        <v>1881281.6</v>
      </c>
      <c r="E16" s="45">
        <v>7922197.0099999998</v>
      </c>
      <c r="F16" s="45">
        <v>-326785.86000000034</v>
      </c>
      <c r="G16" s="46">
        <v>-3.9615291381978626E-2</v>
      </c>
    </row>
    <row r="17" spans="2:7" x14ac:dyDescent="0.3">
      <c r="B17" s="44" t="s">
        <v>20</v>
      </c>
      <c r="C17" s="45">
        <v>225342.85</v>
      </c>
      <c r="D17" s="45">
        <v>3356013.39</v>
      </c>
      <c r="E17" s="45">
        <v>7984235.1399999997</v>
      </c>
      <c r="F17" s="45">
        <v>-655937.64999999944</v>
      </c>
      <c r="G17" s="46">
        <v>-7.5917191234783105E-2</v>
      </c>
    </row>
    <row r="18" spans="2:7" x14ac:dyDescent="0.3">
      <c r="B18" s="44" t="s">
        <v>16</v>
      </c>
      <c r="C18" s="45"/>
      <c r="D18" s="45">
        <v>1985436.8</v>
      </c>
      <c r="E18" s="45">
        <v>11402159.76</v>
      </c>
      <c r="F18" s="45">
        <v>-1402308.5700000003</v>
      </c>
      <c r="G18" s="46">
        <v>-0.10951712588600704</v>
      </c>
    </row>
    <row r="19" spans="2:7" x14ac:dyDescent="0.3">
      <c r="B19" s="44" t="s">
        <v>19</v>
      </c>
      <c r="C19" s="45"/>
      <c r="D19" s="45">
        <v>2478582.35</v>
      </c>
      <c r="E19" s="45">
        <v>13677506.75</v>
      </c>
      <c r="F19" s="45">
        <v>-1435642.7600000016</v>
      </c>
      <c r="G19" s="46">
        <v>-9.4992956898234338E-2</v>
      </c>
    </row>
    <row r="20" spans="2:7" x14ac:dyDescent="0.3">
      <c r="B20" s="44" t="s">
        <v>8</v>
      </c>
      <c r="C20" s="45">
        <v>624511.51</v>
      </c>
      <c r="D20" s="45">
        <v>4694011.05</v>
      </c>
      <c r="E20" s="45">
        <v>5656740.3200000003</v>
      </c>
      <c r="F20" s="45">
        <v>-524119.02999999933</v>
      </c>
      <c r="G20" s="46">
        <v>-8.4797113204007679E-2</v>
      </c>
    </row>
    <row r="21" spans="2:7" x14ac:dyDescent="0.3">
      <c r="B21" s="44" t="s">
        <v>13</v>
      </c>
      <c r="C21" s="45">
        <v>5694417.1100000003</v>
      </c>
      <c r="D21" s="45">
        <v>13365181.73</v>
      </c>
      <c r="E21" s="45">
        <v>31857231.300000001</v>
      </c>
      <c r="F21" s="45">
        <v>-2497140.91</v>
      </c>
      <c r="G21" s="46">
        <v>-7.2687717730237633E-2</v>
      </c>
    </row>
    <row r="22" spans="2:7" x14ac:dyDescent="0.3">
      <c r="B22" s="44" t="s">
        <v>18</v>
      </c>
      <c r="C22" s="45">
        <v>408770.79</v>
      </c>
      <c r="D22" s="45">
        <v>2792885.74</v>
      </c>
      <c r="E22" s="45">
        <v>5189452.4400000004</v>
      </c>
      <c r="F22" s="45">
        <v>-940738.24999999907</v>
      </c>
      <c r="G22" s="46">
        <v>-0.15345986733081532</v>
      </c>
    </row>
    <row r="23" spans="2:7" x14ac:dyDescent="0.3">
      <c r="B23" s="44" t="s">
        <v>28</v>
      </c>
      <c r="C23" s="45">
        <v>747761.23</v>
      </c>
      <c r="D23" s="45">
        <v>3586722.7</v>
      </c>
      <c r="E23" s="45">
        <v>11829546.960000001</v>
      </c>
      <c r="F23" s="45">
        <v>-507754.55999999866</v>
      </c>
      <c r="G23" s="46">
        <v>-4.1156046901899716E-2</v>
      </c>
    </row>
    <row r="24" spans="2:7" x14ac:dyDescent="0.3">
      <c r="B24" s="44" t="s">
        <v>6</v>
      </c>
      <c r="C24" s="45">
        <v>12804937.970000001</v>
      </c>
      <c r="D24" s="45">
        <v>17283549.059999999</v>
      </c>
      <c r="E24" s="45">
        <v>48965337.950000003</v>
      </c>
      <c r="F24" s="45">
        <v>-4361315.049999997</v>
      </c>
      <c r="G24" s="46">
        <v>-8.1784901257538081E-2</v>
      </c>
    </row>
    <row r="25" spans="2:7" x14ac:dyDescent="0.3">
      <c r="B25" s="44" t="s">
        <v>26</v>
      </c>
      <c r="C25" s="45"/>
      <c r="D25" s="45">
        <v>1773783.69</v>
      </c>
      <c r="E25" s="45">
        <v>12618989.83</v>
      </c>
      <c r="F25" s="45">
        <v>-1785178.0700000003</v>
      </c>
      <c r="G25" s="46">
        <v>-0.12393482791879983</v>
      </c>
    </row>
    <row r="26" spans="2:7" x14ac:dyDescent="0.3">
      <c r="B26" s="44" t="s">
        <v>7</v>
      </c>
      <c r="C26" s="45">
        <v>53347.12</v>
      </c>
      <c r="D26" s="45">
        <v>226086.88</v>
      </c>
      <c r="E26" s="45">
        <v>1767821.3</v>
      </c>
      <c r="F26" s="45">
        <v>-196436.74000000022</v>
      </c>
      <c r="G26" s="46">
        <v>-0.10000556749662086</v>
      </c>
    </row>
    <row r="27" spans="2:7" x14ac:dyDescent="0.3">
      <c r="B27" s="44" t="s">
        <v>25</v>
      </c>
      <c r="C27" s="45">
        <v>1998158.57</v>
      </c>
      <c r="D27" s="45">
        <v>8078947.71</v>
      </c>
      <c r="E27" s="45">
        <v>34152244.240000002</v>
      </c>
      <c r="F27" s="45">
        <v>-2979488.5399999991</v>
      </c>
      <c r="G27" s="46">
        <v>-8.0241031509437649E-2</v>
      </c>
    </row>
    <row r="28" spans="2:7" x14ac:dyDescent="0.3">
      <c r="B28" s="50" t="s">
        <v>29</v>
      </c>
      <c r="C28" s="51">
        <v>11527649.91</v>
      </c>
      <c r="D28" s="51">
        <v>31921130.43</v>
      </c>
      <c r="E28" s="51">
        <v>87780946.540000007</v>
      </c>
      <c r="F28" s="51">
        <v>-10235186.649999991</v>
      </c>
      <c r="G28" s="52">
        <v>-0.10442348944902292</v>
      </c>
    </row>
    <row r="29" spans="2:7" ht="15.6" x14ac:dyDescent="0.3">
      <c r="B29" s="67" t="s">
        <v>93</v>
      </c>
      <c r="C29" s="68">
        <v>87478258.349999994</v>
      </c>
      <c r="D29" s="68">
        <v>196690953.08000001</v>
      </c>
      <c r="E29" s="68">
        <v>598877095.26999998</v>
      </c>
      <c r="F29" s="68">
        <v>-54944473.939999938</v>
      </c>
      <c r="G29" s="69">
        <v>-8.4035884601342065E-2</v>
      </c>
    </row>
  </sheetData>
  <mergeCells count="1">
    <mergeCell ref="F3:G3"/>
  </mergeCells>
  <conditionalFormatting pivot="1" sqref="F6:F28">
    <cfRule type="colorScale" priority="2">
      <colorScale>
        <cfvo type="min"/>
        <cfvo type="percentile" val="50"/>
        <cfvo type="max"/>
        <color rgb="FFFFC000"/>
        <color rgb="FFFFEB84"/>
        <color theme="0"/>
      </colorScale>
    </cfRule>
  </conditionalFormatting>
  <conditionalFormatting pivot="1" sqref="G6:G28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{5DDBA2CD-3168-4739-9E5C-487B473BCDE2}</x14:id>
        </ext>
      </extLst>
    </cfRule>
  </conditionalFormatting>
  <pageMargins left="0.7" right="0.7" top="0.75" bottom="0.75" header="0.25" footer="0.3"/>
  <pageSetup orientation="portrait" r:id="rId2"/>
  <headerFooter>
    <oddHeader>&amp;L&amp;"Avenir Next LT Pro,Regular"&amp;16&amp;K07-047AtliQ Hardwares 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DDBA2CD-3168-4739-9E5C-487B473BCDE2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ACEBE-67A0-4282-92FA-13C0E7513EE7}">
  <dimension ref="B1:E25"/>
  <sheetViews>
    <sheetView showGridLines="0" zoomScaleNormal="100" workbookViewId="0">
      <selection activeCell="D11" sqref="D11"/>
    </sheetView>
  </sheetViews>
  <sheetFormatPr defaultRowHeight="14.4" x14ac:dyDescent="0.3"/>
  <cols>
    <col min="1" max="1" width="5.21875" customWidth="1"/>
    <col min="2" max="2" width="27.21875" bestFit="1" customWidth="1"/>
    <col min="3" max="3" width="7.77734375" bestFit="1" customWidth="1"/>
    <col min="4" max="4" width="9.44140625" bestFit="1" customWidth="1"/>
    <col min="5" max="5" width="13.109375" customWidth="1"/>
    <col min="6" max="6" width="11.109375" bestFit="1" customWidth="1"/>
  </cols>
  <sheetData>
    <row r="1" spans="2:5" ht="21" x14ac:dyDescent="0.4">
      <c r="B1" s="70" t="s">
        <v>99</v>
      </c>
      <c r="C1" s="14"/>
      <c r="D1" s="6"/>
      <c r="E1" s="6"/>
    </row>
    <row r="2" spans="2:5" ht="18" x14ac:dyDescent="0.35">
      <c r="B2" s="71" t="s">
        <v>92</v>
      </c>
      <c r="C2" s="72" t="s" vm="3">
        <v>94</v>
      </c>
      <c r="D2" s="73" t="s">
        <v>142</v>
      </c>
      <c r="E2" s="74"/>
    </row>
    <row r="3" spans="2:5" ht="18" x14ac:dyDescent="0.35">
      <c r="B3" s="71" t="s">
        <v>91</v>
      </c>
      <c r="C3" s="72" t="s" vm="1">
        <v>94</v>
      </c>
      <c r="D3" s="75" t="s">
        <v>141</v>
      </c>
      <c r="E3" s="76"/>
    </row>
    <row r="4" spans="2:5" ht="15.6" x14ac:dyDescent="0.3">
      <c r="B4" s="77" t="s">
        <v>140</v>
      </c>
      <c r="C4" s="9" t="s" vm="4">
        <v>94</v>
      </c>
      <c r="D4" s="78" t="s">
        <v>107</v>
      </c>
      <c r="E4" s="79"/>
    </row>
    <row r="5" spans="2:5" x14ac:dyDescent="0.3">
      <c r="B5" s="80"/>
      <c r="C5" s="81"/>
      <c r="D5" s="82"/>
      <c r="E5" s="83"/>
    </row>
    <row r="6" spans="2:5" ht="18" x14ac:dyDescent="0.35">
      <c r="B6" s="31" t="s">
        <v>141</v>
      </c>
      <c r="C6" s="30" t="s">
        <v>96</v>
      </c>
      <c r="D6" s="30" t="s">
        <v>97</v>
      </c>
      <c r="E6" s="32" t="s">
        <v>98</v>
      </c>
    </row>
    <row r="7" spans="2:5" ht="31.2" x14ac:dyDescent="0.3">
      <c r="B7" s="84" t="s">
        <v>110</v>
      </c>
      <c r="C7" s="85">
        <v>3017651.26</v>
      </c>
      <c r="D7" s="86">
        <v>19350888.969999999</v>
      </c>
      <c r="E7" s="87">
        <v>5.4125663646103357</v>
      </c>
    </row>
    <row r="8" spans="2:5" ht="15.6" x14ac:dyDescent="0.3">
      <c r="B8" s="88" t="s">
        <v>116</v>
      </c>
      <c r="C8" s="89">
        <v>780509.95</v>
      </c>
      <c r="D8" s="90">
        <v>4379743.4400000004</v>
      </c>
      <c r="E8" s="91">
        <v>4.6113870681597335</v>
      </c>
    </row>
    <row r="9" spans="2:5" ht="15.6" x14ac:dyDescent="0.3">
      <c r="B9" s="88" t="s">
        <v>117</v>
      </c>
      <c r="C9" s="89">
        <v>670943.94999999995</v>
      </c>
      <c r="D9" s="90">
        <v>5159507.3099999996</v>
      </c>
      <c r="E9" s="91">
        <v>6.6899229958031512</v>
      </c>
    </row>
    <row r="10" spans="2:5" ht="15.6" x14ac:dyDescent="0.3">
      <c r="B10" s="88" t="s">
        <v>119</v>
      </c>
      <c r="C10" s="89">
        <v>48711.25</v>
      </c>
      <c r="D10" s="90">
        <v>837583.23</v>
      </c>
      <c r="E10" s="91">
        <v>16.194862172496087</v>
      </c>
    </row>
    <row r="11" spans="2:5" ht="15.6" x14ac:dyDescent="0.3">
      <c r="B11" s="88" t="s">
        <v>120</v>
      </c>
      <c r="C11" s="89">
        <v>52983.41</v>
      </c>
      <c r="D11" s="90">
        <v>937207.26</v>
      </c>
      <c r="E11" s="91">
        <v>16.688692743634281</v>
      </c>
    </row>
    <row r="12" spans="2:5" ht="15.6" x14ac:dyDescent="0.3">
      <c r="B12" s="88" t="s">
        <v>121</v>
      </c>
      <c r="C12" s="89">
        <v>68492.95</v>
      </c>
      <c r="D12" s="90">
        <v>1227566.43</v>
      </c>
      <c r="E12" s="91">
        <v>16.922522390990608</v>
      </c>
    </row>
    <row r="13" spans="2:5" ht="15.6" x14ac:dyDescent="0.3">
      <c r="B13" s="88" t="s">
        <v>131</v>
      </c>
      <c r="C13" s="89">
        <v>25111.06</v>
      </c>
      <c r="D13" s="90">
        <v>1437236.73</v>
      </c>
      <c r="E13" s="91">
        <v>56.235207514139184</v>
      </c>
    </row>
    <row r="14" spans="2:5" ht="15.6" x14ac:dyDescent="0.3">
      <c r="B14" s="88" t="s">
        <v>132</v>
      </c>
      <c r="C14" s="89">
        <v>647812.53</v>
      </c>
      <c r="D14" s="90">
        <v>3806948.89</v>
      </c>
      <c r="E14" s="91">
        <v>4.8766212657232799</v>
      </c>
    </row>
    <row r="15" spans="2:5" ht="15.6" x14ac:dyDescent="0.3">
      <c r="B15" s="88" t="s">
        <v>135</v>
      </c>
      <c r="C15" s="89">
        <v>432975.45</v>
      </c>
      <c r="D15" s="90">
        <v>11211859.029999999</v>
      </c>
      <c r="E15" s="91">
        <v>24.894907043805834</v>
      </c>
    </row>
    <row r="16" spans="2:5" ht="15.6" x14ac:dyDescent="0.3">
      <c r="B16" s="92" t="s">
        <v>139</v>
      </c>
      <c r="C16" s="93">
        <v>688701.91</v>
      </c>
      <c r="D16" s="94">
        <v>3640101.9</v>
      </c>
      <c r="E16" s="95">
        <v>4.2854534699925537</v>
      </c>
    </row>
    <row r="17" spans="2:5" ht="18" x14ac:dyDescent="0.35">
      <c r="B17" s="96" t="s">
        <v>93</v>
      </c>
      <c r="C17" s="97">
        <v>6433893.7199999997</v>
      </c>
      <c r="D17" s="97">
        <v>51988643.189999998</v>
      </c>
      <c r="E17" s="98">
        <v>7.0804323870615633</v>
      </c>
    </row>
    <row r="18" spans="2:5" ht="15.6" x14ac:dyDescent="0.3"/>
    <row r="19" spans="2:5" ht="15.6" x14ac:dyDescent="0.3"/>
    <row r="20" spans="2:5" ht="15.6" x14ac:dyDescent="0.3"/>
    <row r="21" spans="2:5" ht="15.6" x14ac:dyDescent="0.3"/>
    <row r="22" spans="2:5" ht="15.6" x14ac:dyDescent="0.3"/>
    <row r="23" spans="2:5" ht="15.6" x14ac:dyDescent="0.3"/>
    <row r="24" spans="2:5" ht="15.6" x14ac:dyDescent="0.3"/>
    <row r="25" spans="2:5" ht="15.6" x14ac:dyDescent="0.3"/>
  </sheetData>
  <mergeCells count="3">
    <mergeCell ref="D2:E2"/>
    <mergeCell ref="D3:E3"/>
    <mergeCell ref="D4:E4"/>
  </mergeCells>
  <conditionalFormatting pivot="1" sqref="E7:E16">
    <cfRule type="dataBar" priority="4">
      <dataBar>
        <cfvo type="min"/>
        <cfvo type="max"/>
        <color theme="8" tint="-0.249977111117893"/>
      </dataBar>
      <extLst>
        <ext xmlns:x14="http://schemas.microsoft.com/office/spreadsheetml/2009/9/main" uri="{B025F937-C7B1-47D3-B67F-A62EFF666E3E}">
          <x14:id>{E54D84BB-5E35-42F4-86C3-BE04C9253E4C}</x14:id>
        </ext>
      </extLst>
    </cfRule>
  </conditionalFormatting>
  <conditionalFormatting pivot="1" sqref="E7:E16">
    <cfRule type="dataBar" priority="2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{2BD46FD6-FFC7-4C4F-A1A9-7C46D4C74284}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26" footer="0.3"/>
  <pageSetup orientation="portrait" r:id="rId2"/>
  <headerFooter>
    <oddHeader>&amp;L&amp;"Avenir Next LT Pro,Bold"&amp;18&amp;K07-049AtliQ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54D84BB-5E35-42F4-86C3-BE04C9253E4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E7:E16</xm:sqref>
        </x14:conditionalFormatting>
        <x14:conditionalFormatting xmlns:xm="http://schemas.microsoft.com/office/excel/2006/main" pivot="1">
          <x14:cfRule type="dataBar" id="{2BD46FD6-FFC7-4C4F-A1A9-7C46D4C7428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D5826-833A-466C-9365-F8D83E701A69}">
  <dimension ref="B1:F10"/>
  <sheetViews>
    <sheetView showGridLines="0" zoomScaleNormal="100" workbookViewId="0">
      <selection activeCell="D14" sqref="D14"/>
    </sheetView>
  </sheetViews>
  <sheetFormatPr defaultRowHeight="14.4" x14ac:dyDescent="0.3"/>
  <cols>
    <col min="2" max="2" width="18.88671875" bestFit="1" customWidth="1"/>
    <col min="3" max="4" width="12.77734375" bestFit="1" customWidth="1"/>
    <col min="5" max="5" width="29.6640625" bestFit="1" customWidth="1"/>
  </cols>
  <sheetData>
    <row r="1" spans="2:6" ht="21" x14ac:dyDescent="0.4">
      <c r="B1" s="99" t="s">
        <v>99</v>
      </c>
      <c r="C1" s="14"/>
      <c r="D1" s="6"/>
      <c r="E1" s="6"/>
    </row>
    <row r="2" spans="2:6" ht="18" x14ac:dyDescent="0.35">
      <c r="B2" s="100" t="s">
        <v>0</v>
      </c>
      <c r="C2" s="101" t="s" vm="2">
        <v>94</v>
      </c>
      <c r="D2" s="25"/>
      <c r="E2" s="25"/>
    </row>
    <row r="3" spans="2:6" ht="18" x14ac:dyDescent="0.35">
      <c r="B3" s="100" t="s">
        <v>92</v>
      </c>
      <c r="C3" s="101" t="s" vm="3">
        <v>94</v>
      </c>
      <c r="D3" s="25"/>
      <c r="E3" s="102" t="s">
        <v>147</v>
      </c>
    </row>
    <row r="4" spans="2:6" ht="18" x14ac:dyDescent="0.35">
      <c r="B4" s="100" t="s">
        <v>140</v>
      </c>
      <c r="C4" s="101" t="s" vm="4">
        <v>94</v>
      </c>
      <c r="D4" s="25"/>
      <c r="E4" s="103" t="s">
        <v>107</v>
      </c>
      <c r="F4" s="3"/>
    </row>
    <row r="5" spans="2:6" ht="18" x14ac:dyDescent="0.35">
      <c r="B5" s="25"/>
      <c r="C5" s="104"/>
      <c r="D5" s="25"/>
      <c r="E5" s="25"/>
    </row>
    <row r="6" spans="2:6" ht="18" x14ac:dyDescent="0.35">
      <c r="B6" s="114" t="s">
        <v>146</v>
      </c>
      <c r="C6" s="115" t="s">
        <v>96</v>
      </c>
      <c r="D6" s="115" t="s">
        <v>97</v>
      </c>
      <c r="E6" s="116" t="s">
        <v>154</v>
      </c>
    </row>
    <row r="7" spans="2:6" ht="18" x14ac:dyDescent="0.35">
      <c r="B7" s="105" t="s">
        <v>143</v>
      </c>
      <c r="C7" s="106">
        <v>51381236.68</v>
      </c>
      <c r="D7" s="106">
        <v>94734636.299999997</v>
      </c>
      <c r="E7" s="107">
        <v>0.84375936472691371</v>
      </c>
    </row>
    <row r="8" spans="2:6" ht="18" x14ac:dyDescent="0.35">
      <c r="B8" s="105" t="s">
        <v>144</v>
      </c>
      <c r="C8" s="106">
        <v>105240750.19</v>
      </c>
      <c r="D8" s="106">
        <v>338378682.16000003</v>
      </c>
      <c r="E8" s="107">
        <v>2.2152819278568088</v>
      </c>
    </row>
    <row r="9" spans="2:6" ht="18" x14ac:dyDescent="0.35">
      <c r="B9" s="108" t="s">
        <v>145</v>
      </c>
      <c r="C9" s="109">
        <v>40068966.210000001</v>
      </c>
      <c r="D9" s="109">
        <v>165763776.81</v>
      </c>
      <c r="E9" s="110">
        <v>3.1369616560916009</v>
      </c>
    </row>
    <row r="10" spans="2:6" ht="18" x14ac:dyDescent="0.35">
      <c r="B10" s="111" t="s">
        <v>93</v>
      </c>
      <c r="C10" s="112">
        <v>196690953.08000001</v>
      </c>
      <c r="D10" s="112">
        <v>598877095.26999998</v>
      </c>
      <c r="E10" s="113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theme="8" tint="0.59999389629810485"/>
        <color theme="8" tint="-0.249977111117893"/>
      </colorScale>
    </cfRule>
  </conditionalFormatting>
  <conditionalFormatting pivot="1" sqref="E7:E9">
    <cfRule type="dataBar" priority="1">
      <dataBar>
        <cfvo type="min"/>
        <cfvo type="max"/>
        <color theme="8" tint="-0.249977111117893"/>
      </dataBar>
      <extLst>
        <ext xmlns:x14="http://schemas.microsoft.com/office/spreadsheetml/2009/9/main" uri="{B025F937-C7B1-47D3-B67F-A62EFF666E3E}">
          <x14:id>{FAB84A4E-C857-4144-B740-42F0BDC9C118}</x14:id>
        </ext>
      </extLst>
    </cfRule>
  </conditionalFormatting>
  <pageMargins left="0.7" right="0.7" top="0.88" bottom="0.75" header="0.26" footer="0.3"/>
  <pageSetup orientation="portrait" r:id="rId2"/>
  <headerFooter>
    <oddHeader>&amp;C&amp;"Avenir Next LT Pro,Bold"&amp;16&amp;K08-047AtliQ Hardwares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AB84A4E-C857-4144-B740-42F0BDC9C11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3BE067-CC78-4823-9758-B0AA8CF171A9}">
  <dimension ref="B1:F20"/>
  <sheetViews>
    <sheetView showGridLines="0" zoomScale="115" zoomScaleNormal="115" workbookViewId="0">
      <selection activeCell="C11" sqref="C11"/>
    </sheetView>
  </sheetViews>
  <sheetFormatPr defaultRowHeight="14.4" x14ac:dyDescent="0.3"/>
  <cols>
    <col min="2" max="2" width="23" bestFit="1" customWidth="1"/>
    <col min="3" max="3" width="16.109375" customWidth="1"/>
    <col min="4" max="4" width="3.77734375" customWidth="1"/>
    <col min="6" max="6" width="16.109375" customWidth="1"/>
  </cols>
  <sheetData>
    <row r="1" spans="2:6" ht="21" x14ac:dyDescent="0.4">
      <c r="B1" s="117" t="s">
        <v>99</v>
      </c>
      <c r="C1" s="6"/>
    </row>
    <row r="2" spans="2:6" ht="15.6" x14ac:dyDescent="0.3">
      <c r="B2" s="4" t="s">
        <v>0</v>
      </c>
      <c r="C2" s="5" t="s" vm="2">
        <v>94</v>
      </c>
      <c r="D2" s="6"/>
      <c r="E2" s="6"/>
      <c r="F2" s="6"/>
    </row>
    <row r="3" spans="2:6" ht="15.6" x14ac:dyDescent="0.3">
      <c r="B3" s="7" t="s">
        <v>92</v>
      </c>
      <c r="C3" s="5" t="s" vm="3">
        <v>94</v>
      </c>
      <c r="D3" s="6"/>
      <c r="E3" s="35" t="s">
        <v>107</v>
      </c>
      <c r="F3" s="35"/>
    </row>
    <row r="4" spans="2:6" ht="15.6" x14ac:dyDescent="0.3">
      <c r="B4" s="8" t="s">
        <v>140</v>
      </c>
      <c r="C4" s="9" t="s" vm="4">
        <v>94</v>
      </c>
      <c r="D4" s="36"/>
      <c r="E4" s="36"/>
      <c r="F4" s="6"/>
    </row>
    <row r="5" spans="2:6" x14ac:dyDescent="0.3">
      <c r="B5" s="6"/>
      <c r="C5" s="6"/>
      <c r="D5" s="6"/>
      <c r="E5" s="6"/>
      <c r="F5" s="6"/>
    </row>
    <row r="6" spans="2:6" ht="18" x14ac:dyDescent="0.35">
      <c r="B6" s="118" t="s">
        <v>141</v>
      </c>
      <c r="C6" s="119" t="s">
        <v>148</v>
      </c>
      <c r="D6" s="6"/>
      <c r="E6" s="6"/>
      <c r="F6" s="6"/>
    </row>
    <row r="7" spans="2:6" ht="18" x14ac:dyDescent="0.35">
      <c r="B7" s="10" t="s">
        <v>112</v>
      </c>
      <c r="C7" s="11">
        <v>3376565</v>
      </c>
      <c r="D7" s="6"/>
      <c r="E7" s="34" t="s">
        <v>149</v>
      </c>
      <c r="F7" s="34"/>
    </row>
    <row r="8" spans="2:6" x14ac:dyDescent="0.3">
      <c r="B8" s="12" t="s">
        <v>113</v>
      </c>
      <c r="C8" s="13">
        <v>3975074</v>
      </c>
      <c r="D8" s="6"/>
      <c r="E8" s="6"/>
      <c r="F8" s="6"/>
    </row>
    <row r="9" spans="2:6" x14ac:dyDescent="0.3">
      <c r="B9" s="12" t="s">
        <v>125</v>
      </c>
      <c r="C9" s="13">
        <v>4151008</v>
      </c>
      <c r="D9" s="6"/>
      <c r="E9" s="6"/>
      <c r="F9" s="6"/>
    </row>
    <row r="10" spans="2:6" x14ac:dyDescent="0.3">
      <c r="B10" s="12" t="s">
        <v>126</v>
      </c>
      <c r="C10" s="13">
        <v>3371170</v>
      </c>
      <c r="D10" s="6"/>
      <c r="E10" s="6"/>
      <c r="F10" s="6"/>
    </row>
    <row r="11" spans="2:6" x14ac:dyDescent="0.3">
      <c r="B11" s="12" t="s">
        <v>127</v>
      </c>
      <c r="C11" s="13">
        <v>4126295</v>
      </c>
      <c r="D11" s="6"/>
      <c r="E11" s="6"/>
      <c r="F11" s="6"/>
    </row>
    <row r="12" spans="2:6" ht="18" x14ac:dyDescent="0.35">
      <c r="B12" s="120" t="s">
        <v>93</v>
      </c>
      <c r="C12" s="121">
        <f>SUM(C7:C11)</f>
        <v>19000112</v>
      </c>
      <c r="D12" s="6"/>
      <c r="E12" s="6"/>
      <c r="F12" s="6"/>
    </row>
    <row r="13" spans="2:6" x14ac:dyDescent="0.3">
      <c r="B13" s="14"/>
      <c r="C13" s="14"/>
      <c r="D13" s="6"/>
      <c r="E13" s="6"/>
      <c r="F13" s="6"/>
    </row>
    <row r="14" spans="2:6" ht="18" x14ac:dyDescent="0.35">
      <c r="B14" s="118" t="s">
        <v>141</v>
      </c>
      <c r="C14" s="119" t="s">
        <v>148</v>
      </c>
      <c r="D14" s="14"/>
      <c r="E14" s="6"/>
      <c r="F14" s="6"/>
    </row>
    <row r="15" spans="2:6" ht="18" x14ac:dyDescent="0.35">
      <c r="B15" s="10" t="s">
        <v>111</v>
      </c>
      <c r="C15" s="19">
        <v>51721</v>
      </c>
      <c r="D15" s="6"/>
      <c r="E15" s="34" t="s">
        <v>150</v>
      </c>
      <c r="F15" s="34"/>
    </row>
    <row r="16" spans="2:6" x14ac:dyDescent="0.3">
      <c r="B16" s="12" t="s">
        <v>115</v>
      </c>
      <c r="C16" s="20">
        <v>63059</v>
      </c>
      <c r="D16" s="6"/>
      <c r="E16" s="6"/>
      <c r="F16" s="6"/>
    </row>
    <row r="17" spans="2:6" x14ac:dyDescent="0.3">
      <c r="B17" s="12" t="s">
        <v>117</v>
      </c>
      <c r="C17" s="20">
        <v>15224</v>
      </c>
      <c r="D17" s="6"/>
      <c r="E17" s="6"/>
      <c r="F17" s="6"/>
    </row>
    <row r="18" spans="2:6" x14ac:dyDescent="0.3">
      <c r="B18" s="12" t="s">
        <v>118</v>
      </c>
      <c r="C18" s="20">
        <v>8854</v>
      </c>
      <c r="D18" s="6"/>
      <c r="E18" s="6"/>
      <c r="F18" s="6"/>
    </row>
    <row r="19" spans="2:6" x14ac:dyDescent="0.3">
      <c r="B19" s="12" t="s">
        <v>135</v>
      </c>
      <c r="C19" s="20">
        <v>36029</v>
      </c>
      <c r="D19" s="6"/>
      <c r="E19" s="6"/>
      <c r="F19" s="6"/>
    </row>
    <row r="20" spans="2:6" ht="18" x14ac:dyDescent="0.35">
      <c r="B20" s="120" t="s">
        <v>93</v>
      </c>
      <c r="C20" s="121">
        <f>SUM(C15:C19)</f>
        <v>174887</v>
      </c>
      <c r="D20" s="6"/>
      <c r="E20" s="6"/>
      <c r="F20" s="6"/>
    </row>
  </sheetData>
  <mergeCells count="4">
    <mergeCell ref="E7:F7"/>
    <mergeCell ref="E15:F15"/>
    <mergeCell ref="E3:F3"/>
    <mergeCell ref="D4:E4"/>
  </mergeCells>
  <conditionalFormatting pivot="1" sqref="C7:C11">
    <cfRule type="colorScale" priority="2">
      <colorScale>
        <cfvo type="min"/>
        <cfvo type="percentile" val="50"/>
        <cfvo type="max"/>
        <color theme="0"/>
        <color theme="5" tint="0.59999389629810485"/>
        <color theme="5" tint="-0.249977111117893"/>
      </colorScale>
    </cfRule>
  </conditionalFormatting>
  <conditionalFormatting pivot="1" sqref="C15:C19">
    <cfRule type="colorScale" priority="1">
      <colorScale>
        <cfvo type="min"/>
        <cfvo type="percentile" val="50"/>
        <cfvo type="max"/>
        <color theme="0"/>
        <color theme="5" tint="0.59999389629810485"/>
        <color theme="5" tint="-0.249977111117893"/>
      </colorScale>
    </cfRule>
  </conditionalFormatting>
  <pageMargins left="0.7" right="0.7" top="0.84" bottom="0.75" header="0.24" footer="0.3"/>
  <pageSetup orientation="portrait" r:id="rId3"/>
  <headerFooter>
    <oddHeader>&amp;C&amp;"Avenir Next LT Pro,Bold"&amp;16&amp;K05-046AtliQ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85DFE6-2C91-4942-92BF-50D6A1D7D76D}">
  <dimension ref="B1:E22"/>
  <sheetViews>
    <sheetView showGridLines="0" view="pageLayout" zoomScaleNormal="100" workbookViewId="0">
      <selection activeCell="B5" sqref="B5"/>
    </sheetView>
  </sheetViews>
  <sheetFormatPr defaultRowHeight="14.4" x14ac:dyDescent="0.3"/>
  <cols>
    <col min="2" max="2" width="32.6640625" bestFit="1" customWidth="1"/>
    <col min="3" max="3" width="11.109375" bestFit="1" customWidth="1"/>
    <col min="4" max="4" width="14.88671875" customWidth="1"/>
    <col min="5" max="5" width="15.21875" customWidth="1"/>
  </cols>
  <sheetData>
    <row r="1" spans="2:5" ht="21" x14ac:dyDescent="0.4">
      <c r="B1" s="33" t="s">
        <v>99</v>
      </c>
    </row>
    <row r="2" spans="2:5" ht="18" x14ac:dyDescent="0.35">
      <c r="B2" s="21" t="s">
        <v>0</v>
      </c>
      <c r="C2" s="22" t="s" vm="2">
        <v>94</v>
      </c>
      <c r="D2" s="28" t="s">
        <v>151</v>
      </c>
      <c r="E2" s="2"/>
    </row>
    <row r="3" spans="2:5" ht="18" x14ac:dyDescent="0.35">
      <c r="B3" s="23" t="s">
        <v>92</v>
      </c>
      <c r="C3" s="24" t="s" vm="3">
        <v>94</v>
      </c>
      <c r="D3" s="29">
        <v>2021</v>
      </c>
      <c r="E3" s="2"/>
    </row>
    <row r="4" spans="2:5" ht="18" x14ac:dyDescent="0.35">
      <c r="B4" s="25"/>
      <c r="C4" s="25"/>
      <c r="D4" s="122" t="s">
        <v>107</v>
      </c>
      <c r="E4" s="122"/>
    </row>
    <row r="5" spans="2:5" ht="18" x14ac:dyDescent="0.35">
      <c r="B5" s="15" t="s">
        <v>141</v>
      </c>
      <c r="C5" s="16" t="s">
        <v>97</v>
      </c>
      <c r="D5" s="6"/>
    </row>
    <row r="6" spans="2:5" ht="18" x14ac:dyDescent="0.35">
      <c r="B6" s="26" t="s">
        <v>108</v>
      </c>
      <c r="C6" s="27">
        <v>4394981.7300000004</v>
      </c>
      <c r="D6" s="6"/>
    </row>
    <row r="7" spans="2:5" ht="18" x14ac:dyDescent="0.35">
      <c r="B7" s="26" t="s">
        <v>109</v>
      </c>
      <c r="C7" s="27">
        <v>14207395.529999999</v>
      </c>
      <c r="D7" s="6"/>
    </row>
    <row r="8" spans="2:5" ht="18" x14ac:dyDescent="0.35">
      <c r="B8" s="26" t="s">
        <v>114</v>
      </c>
      <c r="C8" s="27">
        <v>19524227.91</v>
      </c>
      <c r="D8" s="6"/>
    </row>
    <row r="9" spans="2:5" ht="18" x14ac:dyDescent="0.35">
      <c r="B9" s="26" t="s">
        <v>115</v>
      </c>
      <c r="C9" s="27">
        <v>11701437.68</v>
      </c>
      <c r="D9" s="6"/>
    </row>
    <row r="10" spans="2:5" ht="18" x14ac:dyDescent="0.35">
      <c r="B10" s="26" t="s">
        <v>118</v>
      </c>
      <c r="C10" s="27">
        <v>3508874.52</v>
      </c>
      <c r="D10" s="6"/>
    </row>
    <row r="11" spans="2:5" ht="18" x14ac:dyDescent="0.35">
      <c r="B11" s="26" t="s">
        <v>122</v>
      </c>
      <c r="C11" s="27">
        <v>4210009.2300000004</v>
      </c>
      <c r="D11" s="6"/>
    </row>
    <row r="12" spans="2:5" ht="18" x14ac:dyDescent="0.35">
      <c r="B12" s="26" t="s">
        <v>123</v>
      </c>
      <c r="C12" s="27">
        <v>4862675.75</v>
      </c>
      <c r="D12" s="6"/>
    </row>
    <row r="13" spans="2:5" ht="18" x14ac:dyDescent="0.35">
      <c r="B13" s="26" t="s">
        <v>124</v>
      </c>
      <c r="C13" s="27">
        <v>1676224.51</v>
      </c>
      <c r="D13" s="6"/>
    </row>
    <row r="14" spans="2:5" ht="18" x14ac:dyDescent="0.35">
      <c r="B14" s="26" t="s">
        <v>128</v>
      </c>
      <c r="C14" s="27">
        <v>13657515.859999999</v>
      </c>
      <c r="D14" s="6"/>
    </row>
    <row r="15" spans="2:5" ht="18" x14ac:dyDescent="0.35">
      <c r="B15" s="26" t="s">
        <v>129</v>
      </c>
      <c r="C15" s="27">
        <v>2846079.8</v>
      </c>
      <c r="D15" s="6"/>
    </row>
    <row r="16" spans="2:5" ht="18" x14ac:dyDescent="0.35">
      <c r="B16" s="26" t="s">
        <v>130</v>
      </c>
      <c r="C16" s="27">
        <v>2294921.14</v>
      </c>
      <c r="D16" s="6"/>
    </row>
    <row r="17" spans="2:4" ht="18" x14ac:dyDescent="0.35">
      <c r="B17" s="26" t="s">
        <v>133</v>
      </c>
      <c r="C17" s="27">
        <v>21983053.98</v>
      </c>
      <c r="D17" s="6"/>
    </row>
    <row r="18" spans="2:4" ht="18" x14ac:dyDescent="0.35">
      <c r="B18" s="26" t="s">
        <v>134</v>
      </c>
      <c r="C18" s="27">
        <v>15411654.33</v>
      </c>
      <c r="D18" s="6"/>
    </row>
    <row r="19" spans="2:4" ht="18" x14ac:dyDescent="0.35">
      <c r="B19" s="26" t="s">
        <v>136</v>
      </c>
      <c r="C19" s="27">
        <v>20738249.41</v>
      </c>
      <c r="D19" s="6"/>
    </row>
    <row r="20" spans="2:4" ht="18" x14ac:dyDescent="0.35">
      <c r="B20" s="26" t="s">
        <v>137</v>
      </c>
      <c r="C20" s="27">
        <v>17895529.77</v>
      </c>
      <c r="D20" s="6"/>
    </row>
    <row r="21" spans="2:4" ht="18" x14ac:dyDescent="0.35">
      <c r="B21" s="26" t="s">
        <v>138</v>
      </c>
      <c r="C21" s="27">
        <v>17248401.5</v>
      </c>
      <c r="D21" s="6"/>
    </row>
    <row r="22" spans="2:4" ht="18" x14ac:dyDescent="0.35">
      <c r="B22" s="17" t="s">
        <v>93</v>
      </c>
      <c r="C22" s="18">
        <v>176161232.65000001</v>
      </c>
      <c r="D22" s="6"/>
    </row>
  </sheetData>
  <mergeCells count="1">
    <mergeCell ref="D4:E4"/>
  </mergeCells>
  <conditionalFormatting pivot="1" sqref="C6:C21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84" bottom="0.75" header="0.26" footer="0.3"/>
  <pageSetup orientation="portrait" r:id="rId2"/>
  <headerFooter>
    <oddHeader>&amp;C&amp;"Avenir Next LT Pro,Bold"&amp;18&amp;K07-044AtliQ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FF05D6-01FB-4753-8668-665C0245A1DC}">
  <dimension ref="B1:E13"/>
  <sheetViews>
    <sheetView showGridLines="0" tabSelected="1" zoomScaleNormal="100" workbookViewId="0">
      <selection activeCell="D10" sqref="D10"/>
    </sheetView>
  </sheetViews>
  <sheetFormatPr defaultRowHeight="14.4" x14ac:dyDescent="0.3"/>
  <cols>
    <col min="2" max="2" width="24.21875" bestFit="1" customWidth="1"/>
    <col min="3" max="3" width="17.5546875" customWidth="1"/>
    <col min="4" max="4" width="16.44140625" customWidth="1"/>
  </cols>
  <sheetData>
    <row r="1" spans="2:5" ht="18" x14ac:dyDescent="0.35">
      <c r="B1" s="123" t="s">
        <v>99</v>
      </c>
      <c r="C1" s="24"/>
      <c r="D1" s="25"/>
      <c r="E1" s="25"/>
    </row>
    <row r="2" spans="2:5" ht="18" x14ac:dyDescent="0.35">
      <c r="B2" s="21" t="s">
        <v>92</v>
      </c>
      <c r="C2" s="22" t="s" vm="3">
        <v>94</v>
      </c>
      <c r="D2" s="124" t="s">
        <v>153</v>
      </c>
      <c r="E2" s="25"/>
    </row>
    <row r="3" spans="2:5" ht="18" x14ac:dyDescent="0.35">
      <c r="B3" s="23" t="s">
        <v>140</v>
      </c>
      <c r="C3" s="24" t="s" vm="4">
        <v>94</v>
      </c>
      <c r="D3" s="37" t="s">
        <v>107</v>
      </c>
      <c r="E3" s="37"/>
    </row>
    <row r="4" spans="2:5" ht="18" x14ac:dyDescent="0.35">
      <c r="B4" s="22"/>
      <c r="C4" s="22"/>
      <c r="D4" s="25"/>
      <c r="E4" s="25"/>
    </row>
    <row r="5" spans="2:5" ht="18" x14ac:dyDescent="0.35">
      <c r="B5" s="15" t="s">
        <v>152</v>
      </c>
      <c r="C5" s="125" t="s">
        <v>97</v>
      </c>
      <c r="D5" s="25"/>
      <c r="E5" s="25"/>
    </row>
    <row r="6" spans="2:5" ht="21" x14ac:dyDescent="0.4">
      <c r="B6" s="126" t="s">
        <v>23</v>
      </c>
      <c r="C6" s="127">
        <v>35058881.399999999</v>
      </c>
      <c r="D6" s="25"/>
      <c r="E6" s="25"/>
    </row>
    <row r="7" spans="2:5" ht="21" x14ac:dyDescent="0.4">
      <c r="B7" s="126" t="s">
        <v>30</v>
      </c>
      <c r="C7" s="127">
        <v>161262512.18000001</v>
      </c>
      <c r="D7" s="25"/>
      <c r="E7" s="25"/>
    </row>
    <row r="8" spans="2:5" ht="21" x14ac:dyDescent="0.4">
      <c r="B8" s="126" t="s">
        <v>6</v>
      </c>
      <c r="C8" s="127">
        <v>48965337.950000003</v>
      </c>
      <c r="D8" s="25"/>
      <c r="E8" s="25"/>
    </row>
    <row r="9" spans="2:5" ht="21" x14ac:dyDescent="0.4">
      <c r="B9" s="126" t="s">
        <v>25</v>
      </c>
      <c r="C9" s="127">
        <v>34152244.240000002</v>
      </c>
      <c r="D9" s="25"/>
      <c r="E9" s="25"/>
    </row>
    <row r="10" spans="2:5" ht="18" x14ac:dyDescent="0.35">
      <c r="B10" s="26" t="s">
        <v>29</v>
      </c>
      <c r="C10" s="27">
        <v>87780946.540000007</v>
      </c>
      <c r="D10" s="25"/>
      <c r="E10" s="25"/>
    </row>
    <row r="11" spans="2:5" ht="18" x14ac:dyDescent="0.35">
      <c r="B11" s="17" t="s">
        <v>93</v>
      </c>
      <c r="C11" s="18">
        <v>367219922.31</v>
      </c>
      <c r="D11" s="25"/>
      <c r="E11" s="25"/>
    </row>
    <row r="12" spans="2:5" ht="18" x14ac:dyDescent="0.35">
      <c r="B12" s="25"/>
      <c r="C12" s="25"/>
      <c r="D12" s="25"/>
      <c r="E12" s="25"/>
    </row>
    <row r="13" spans="2:5" ht="18" x14ac:dyDescent="0.35">
      <c r="B13" s="25"/>
      <c r="C13" s="25"/>
      <c r="D13" s="25"/>
      <c r="E13" s="25"/>
    </row>
  </sheetData>
  <mergeCells count="1">
    <mergeCell ref="D3:E3"/>
  </mergeCells>
  <conditionalFormatting pivot="1" sqref="C6:C10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86" bottom="0.75" header="0.18" footer="0.3"/>
  <pageSetup orientation="portrait" r:id="rId2"/>
  <headerFooter>
    <oddHeader>&amp;C&amp;"Avenir Next LT Pro,Bold"&amp;18&amp;K07-024AtliQ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5 0 3 2 4 9 3 f - 7 e a 2 - 4 5 4 5 - a d a d - e f b 8 6 0 e a c e 7 a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6 1 2 b a b 8 1 - f 6 0 e - 4 b 0 4 - a d c 8 - 9 0 e 0 5 4 e 2 a b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 3 1 1 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e c 6 e c 6 a - 6 3 e e - 4 9 f e - b a 7 7 - 0 3 1 a a 9 1 0 a 6 d 5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D a t a M a s h u p   s q m i d = " 8 5 a 1 9 1 2 9 - d c b 7 - 4 3 7 2 - 9 4 2 d - f b 2 3 7 9 5 e 8 1 8 6 "   x m l n s = " h t t p : / / s c h e m a s . m i c r o s o f t . c o m / D a t a M a s h u p " > A A A A A I c I A A B Q S w M E F A A C A A g A J w U a V y A 4 H 2 e k A A A A 9 Q A A A B I A H A B D b 2 5 m a W c v U G F j a 2 F n Z S 5 4 b W w g o h g A K K A U A A A A A A A A A A A A A A A A A A A A A A A A A A A A h Y 8 x D o I w G I W v Q r r T 1 m o M k p 8 y u E p i Q j S u T a n Q C M X Q Y r m b g 0 f y C m I U d X N 8 3 / u G 9 + 7 X G 6 R D U w c X 1 V n d m g T N M E W B M r I t t C k T 1 L t j G K G U w 1 b I k y h V M M r G x o M t E l Q 5 d 4 4 J 8 d 5 j P 8 d t V x J G 6 Y w c s k 0 u K 9 U I 9 J H 1 f z n U x j p h p E I c 9 q 8 x n O H V E k c L h i m Q i U G m z b d n 4 9 x n + w N h 3 d e u 7 x R X J t z l Q K Y I 5 H 2 B P w B Q S w M E F A A C A A g A J w U a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c F G l e e H w y p g Q U A A F c b A A A T A B w A R m 9 y b X V s Y X M v U 2 V j d G l v b j E u b S C i G A A o o B Q A A A A A A A A A A A A A A A A A A A A A A A A A A A D l W W 1 v 2 z Y Q / h 4 g / 4 F Q g E E G N G 2 y k 6 B b 4 Q + p k 2 A F 1 q y J s w 6 F G x i M z D j C K D E l K T e e 4 f + + I y V Z 1 A t d 2 3 E 3 D O s H V 7 4 j 7 5 7 j 3 T 0 8 x Y K E M m I J G m b / B 6 8 P D w 4 P x C P m Z I K G m B K B + o g S e X i A 4 N + Q p T w k I L l k d E K 4 f x n B A t c Z / P x J L x 3 j B N O 5 j E K R f X c 6 h w d R Y m 4 1 r U + i e B y m Q r K Y 8 F Y n 2 o a X C Y + s T j 6 N K 4 Z C M X P U X m 1 k M T p y M q j o P Z a P T t 9 u x f G u c E z 6 j m n M V 8 b u l q M B S y R J 5 N 0 K y 9 v 4 i X E J M Q y G H 5 S 3 g Z j 5 5 y x M Y 1 j l b g X V G 5 0 T G s W R J L z v e I 6 H B o y m c S L 6 J x 6 6 S E I 2 i Z J p P + i e d D 1 0 n T J J h n J O S b 9 8 9 K 9 Y Q u 4 6 K 2 T v O Y u Z Q v Y L w R C 2 U O h u 8 T 0 s z D W 5 3 K 0 F 4 a F R v u C M 0 m G I K e a i L 3 l q 2 h 4 8 4 m Q K 6 2 / n T 6 S 0 e 8 t x I h 4 Y j z P k S q m s N 4 B 4 i 4 V T h D 6 G w A j 4 l L A Y S f I s l x 4 q t Q 1 F j P m f R D b E T x R L 5 b h p C I A m h F b k y z K O G w I 7 Q 4 D 2 A d P U i C S X a 6 l b C 9 d z z i S N P i O C h p L x 4 v t 1 + T 3 f z C t W P C M o K 4 D A i q A G F H x S C T 4 v n k O a i m h W o j A k u + P o b o g j A L d f M I W k Q E q c P 4 q n 3 R 3 3 N n T c X W V h q x O 4 h f R b c A B / Q e O B / R v 2 x W i V I a H A h k r W w N C D o i I 4 f E S q N w x 6 q 9 u q E 1 1 W w i + m u d z M P k g u M / V t K M 6 A a S W 4 3 m 4 E t x U J V S k O C C h T B w 3 G y O R d i 7 x n Y 5 I t 2 L b K J h u w 7 Y Y s 1 e R Z J 8 E J f F 6 d 2 X t S p P f j v + B c 9 0 J K d n d 5 5 3 E y h c k C f J n t U n d X b 5 g n z i Z p + P K O K e z s o 2 V y W 9 + m Z 0 y g 1 q Y 5 / a 8 2 T S k / t s h P L P L T f 6 P 5 z A 3 B b r N O n s / 2 U W c S z S K h m q K u E G S q q q U 5 0 m B J p o z P m 0 N Q 5 q Y h n 2 E e 4 Z q h a g d W Y z T 7 7 w E D b q F L N Y Y a f 6 T z F 7 V h i 7 m X d m P T 5 P 6 b 0 g L 7 / z W x T 6 D u i h p S z z K K i V l 3 6 y f 5 Q v s 2 k a f H v n K k 1 d d y 3 h Q m p D h t H L O 0 r N w k j e 8 J N x t / g G m Y w u w P U M / u B c Q g S f 2 S r I X Y 5 I B F g e J K m / f B U A W R 4 W 7 4 R C O Z Z x n d z 9 E q / c b A q J Z k K 9 y 1 Z 2 y H D k d Q P e 2 s Y z 3 k k O T 7 3 4 d O B 5 5 y t f Y G / j O 3 6 p J 9 M 1 + B c p 0 f H L P y f K j 3 j q Y c 2 O w r E s + e u q u n n j k F b E d 8 9 q M p a k d 7 r G V 6 5 b 9 N b p 2 1 z i Y T V f m 6 s k p g I M 3 P v Y 4 d w s s X 5 x O 7 O i j / E o r c H W U I 7 j r o O w T H B Z 9 1 X b B G 1 7 v r m F M T 4 x M 9 9 u e V Z s 5 N W l V W Y C U C m I t W 8 N b l B p 5 q r d b o r r y S m x 1 U m e 5 i N m t H q R Q l y G Z A 3 q a 1 Y 6 2 G o L 1 T m q j M n L V V + Q X k s a z 0 h Y O c Z b 3 W P b i 9 q C C 6 5 D N b v l E L A N 1 S 7 N 3 d i z 3 I p q T S 2 Y o t l w a K c k 5 S F G p P T W D P T R W v t 2 g N 6 o Y k c E W 2 Z l o p z E z X / N a i y O h m a T m v 3 l f P q w 6 k 7 T p Z M 5 L 0 G q 8 E a k P r I L L I S V w 3 6 Z F a 5 n Z / D F 5 5 P 3 l B p + P 7 b d p u 4 L 1 S 2 m U Z H E t m R N + u k m W B l R G q r b 9 G Q r q Z y 3 p x v p l f M f k I 9 7 4 L Z Z e k l B a f F 8 + S Y 8 3 v w r / g n P E d r + Y W b C 2 D e X 6 g 5 e S T i G z T U G I u E X t A 7 9 Q c 8 3 X y V M m v 7 c k 5 9 F w 1 v V b 9 9 q A V 7 i g H A V N H i a I F w 0 e C e b t n G 0 w A o T e Z r p X A H V U X K s / l T b L N h V E F 1 7 g w t E d Y r 7 2 I M l L v u N P u J W h 3 U + V 9 Z P Z Y N b I d 6 L r q 3 j M a e A + U Y D C C w n 3 5 M R u E H U 1 r z W y 9 K 5 V l Z T r n d R Y x I X f b T 6 x B H c p 5 S y E U i K o 3 8 q Z 0 W g U C Z 1 e U Q R n o r o N R K 7 e e b 0 5 + 1 f e x R I z h s K d E i r F i r l Y O r L z W q N 9 l / P x N a M 3 v M 5 9 q h v U 7 V G f f f 7 H b + A W n I N d / 4 r 3 G 8 p N C 4 3 7 S b y b F K T V e S W z p c 1 7 / D V B L A Q I t A B Q A A g A I A C c F G l c g O B 9 n p A A A A P U A A A A S A A A A A A A A A A A A A A A A A A A A A A B D b 2 5 m a W c v U G F j a 2 F n Z S 5 4 b W x Q S w E C L Q A U A A I A C A A n B R p X D 8 r p q 6 Q A A A D p A A A A E w A A A A A A A A A A A A A A A A D w A A A A W 0 N v b n R l b n R f V H l w Z X N d L n h t b F B L A Q I t A B Q A A g A I A C c F G l e e H w y p g Q U A A F c b A A A T A A A A A A A A A A A A A A A A A O E B A A B G b 3 J t d W x h c y 9 T Z W N 0 a W 9 u M S 5 t U E s F B g A A A A A D A A M A w g A A A K 8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p X A A A A A A A A C F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R m l s b G V k Q 2 9 t c G x l d G V S Z X N 1 b H R U b 1 d v c m t z a G V l d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R m l s b E x h c 3 R V c G R h d G V k I i B W Y W x 1 Z T 0 i Z D I w M j M t M D g t M j R U M T A 6 M j Y 6 N T g u M z Q 0 N T Y y N l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C F Q a X Z v d F R h Y m x l N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x L n t E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y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x L n t E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y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M y 0 w O C 0 y N F Q x M D o z N D o 1 N S 4 1 M z k w N j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R d W V y e U l E I i B W Y W x 1 Z T 0 i c 2 F i Y j h i Z D M 4 L W Y z N m E t N D F m Y S 1 h Z j Q z L W V j M m J m N D B i Z T M 3 O C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j R U M T A 6 M j c 6 M z k u M D c w N j M w N 1 o i I C 8 + P E V u d H J 5 I F R 5 c G U 9 I k Z p b G x D b 2 x 1 b W 5 U e X B l c y I g V m F s d W U 9 I n N C Z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z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M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G l 2 b 3 R P Y m p l Y 3 R O Y W 1 l I i B W Y W x 1 Z T 0 i c 0 1 h c m t l d C B Q Z X J m b 3 J t Y W 5 j Z S B W c y B U Y X J n Z X Q h U G l 2 b 3 R U Y W J s Z T Q i I C 8 + P E V u d H J 5 I F R 5 c G U 9 I k Z p b G x l Z E N v b X B s Z X R l U m V z d W x 0 V G 9 X b 3 J r c 2 h l Z X Q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T Y W x l c 1 9 h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N F Q x M D o y N z o 0 N i 4 y N j E x M D U x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U H J v b W 9 0 Z W Q g S G V h Z G V y c y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Q c m 9 t b 3 R l Z C B I Z W F k Z X J z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B p d m 9 0 T 2 J q Z W N 0 T m F t Z S I g V m F s d W U 9 I n N N Y X J r Z X Q g U G V y Z m 9 y b W F u Y 2 U g V n M g V G F y Z 2 V 0 I V B p d m 9 0 V G F i b G U 0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Y W x l c 1 9 h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j R U M T A 6 M j c 6 N T M u M z k y N z A y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G l 2 b 3 R P Y m p l Y 3 R O Y W 1 l I i B W Y W x 1 Z T 0 i c 0 1 h c m t l d C B Q Z X J m b 3 J t Y W 5 j Z S B W c y B U Y X J n Z X Q h U G l 2 b 3 R U Y W J s Z T Q i I C 8 + P E V u d H J 5 I F R 5 c G U 9 I k Z p b G x l Z E N v b X B s Z X R l U m V z d W x 0 V G 9 X b 3 J r c 2 h l Z X Q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U 2 F s Z X N f Y W 5 h b H l 0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V G F y Z 2 V 0 I V B p d m 9 0 V G F i b G U 0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N F Q x M D o z N D o 1 M y 4 2 M D c x N z g x W i I g L z 4 8 R W 5 0 c n k g V H l w Z T 0 i R m l s b E N v b H V t b l R 5 c G V z I i B W Y W x 1 Z T 0 i c 0 N R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y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M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X V l c n l J R C I g V m F s d W U 9 I n N i Z D M 2 M D A 0 M S 1 m M T B h L T R i N D g t O W U w Y y 1 l N T k 2 Y j c 0 Y m N m Z j Y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U 2 F s Z X N f Y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w b G l 0 J T I w Q 2 9 s d W 1 u J T I w Y n k l M j B E Z W x p b W l 0 Z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y N V Q w O T o w N D o y O S 4 z N T E z O D I 4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C x K c t j Z z z k y Q 9 y K Q g i O c 3 g A A A A A C A A A A A A A Q Z g A A A A E A A C A A A A C s 7 Q p y 1 q j c o 3 r j + K r N 0 K s O e C Z F l t L / j V K u / O w p 4 l u Y z Q A A A A A O g A A A A A I A A C A A A A D / 5 / W 5 F 4 / 3 W C / r F 0 Y h T c X L 2 d 4 t A s e W h w g G S O T + O S H w / V A A A A C 8 Y S r e n j s u d Q w M h D A K S e f R h N 6 v P O s A j t f 5 o 5 4 5 r h u t N z 8 x b 3 9 p g S 6 p T R d I X H / 2 V 4 v b g N W F B v H y h x Q T Y 1 2 J 0 J g 6 F t b K O o S f A e G g Z a s w I I 1 0 q 0 A A A A A Z u Q J y F s G / m U Y 1 u I Y n I R a 5 f H 0 l b C + c 2 I b / 5 I x X C u M 4 R 7 f w I q p 3 f a g X V p 1 a 4 v l a R 4 S N 1 e 3 T E r m l 2 G W h l p Q R z h s 7 < / D a t a M a s h u p > 
</file>

<file path=customXml/item14.xml>��< ? x m l   v e r s i o n = " 1 . 0 "   e n c o d i n g = " U T F - 1 6 " ? > < G e m i n i   x m l n s = " h t t p : / / g e m i n i / p i v o t c u s t o m i z a t i o n / 7 c a 5 4 b 0 5 - 1 5 a a - 4 f c 2 - 8 e 3 7 - 5 a 3 c 9 e c 1 0 9 f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 2 0 v s 2 1 < / M e a s u r e N a m e > < D i s p l a y N a m e > 2 0 v s 2 1 < / D i s p l a y N a m e > < V i s i b l e > F a l s e < / V i s i b l e > < / i t e m > < i t e m > < M e a s u r e N a m e > P _ 2 1 v s 2 0 < / M e a s u r e N a m e > < D i s p l a y N a m e > P _ 2 1 v s 2 0 < / D i s p l a y N a m e > < V i s i b l e > F a l s e < / V i s i b l e > < / i t e m > < i t e m > < M e a s u r e N a m e > P % _ 2 1 v s 2 0 < / M e a s u r e N a m e > < D i s p l a y N a m e > P % _ 2 1 v s 2 0 < / D i s p l a y N a m e > < V i s i b l e > F a l s e < / V i s i b l e > < / i t e m > < i t e m > < M e a s u r e N a m e > D _ N e t s a l e s 2 0 < / M e a s u r e N a m e > < D i s p l a y N a m e > D _ N e t s a l e s 2 0 < / D i s p l a y N a m e > < V i s i b l e > F a l s e < / V i s i b l e > < / i t e m > < i t e m > < M e a s u r e N a m e > D _ n e t s a l e s 2 1 < / M e a s u r e N a m e > < D i s p l a y N a m e > D _ n e t s a l e s 2 1 < / D i s p l a y N a m e > < V i s i b l e > F a l s e < / V i s i b l e > < / i t e m > < i t e m > < M e a s u r e N a m e > D _ P e r c e n t a g e G r o w t h < / M e a s u r e N a m e > < D i s p l a y N a m e > D _ P e r c e n t a g e G r o w t h < / D i s p l a y N a m e > < V i s i b l e > F a l s e < / V i s i b l e > < / i t e m > < i t e m > < M e a s u r e N a m e > T o t a l Q t y < / M e a s u r e N a m e > < D i s p l a y N a m e > T o t a l Q t y < / D i s p l a y N a m e > < V i s i b l e > F a l s e < / V i s i b l e > < / i t e m > < i t e m > < M e a s u r e N a m e > T o t a l Q t y _ 2 < / M e a s u r e N a m e > < D i s p l a y N a m e > T o t a l Q t y _ 2 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c 7 9 6 2 2 4 - 2 6 8 9 - 4 e 2 4 - 8 3 e 0 - 1 c b 2 3 5 5 5 e f 3 b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 T r u e < / V i s i b l e > < / i t e m > < i t e m > < M e a s u r e N a m e > N e t s a l e s _ 2 0 < / M e a s u r e N a m e > < D i s p l a y N a m e > N e t s a l e s _ 2 0 < / D i s p l a y N a m e > < V i s i b l e > T r u e < / V i s i b l e > < / i t e m > < i t e m > < M e a s u r e N a m e > N e t s a l e s _ 2 1 < / M e a s u r e N a m e > < D i s p l a y N a m e > N e t s a l e s _ 2 1 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 2 0 v s 2 1 < / M e a s u r e N a m e > < D i s p l a y N a m e > 2 0 v s 2 1 < / D i s p l a y N a m e > < V i s i b l e > F a l s e < / V i s i b l e > < / i t e m > < i t e m > < M e a s u r e N a m e > P _ 2 1 v s 2 0 < / M e a s u r e N a m e > < D i s p l a y N a m e > P _ 2 1 v s 2 0 < / D i s p l a y N a m e > < V i s i b l e > F a l s e < / V i s i b l e > < / i t e m > < i t e m > < M e a s u r e N a m e > P % _ 2 1 v s 2 0 < / M e a s u r e N a m e > < D i s p l a y N a m e > P % _ 2 1 v s 2 0 < / D i s p l a y N a m e > < V i s i b l e > F a l s e < / V i s i b l e > < / i t e m > < i t e m > < M e a s u r e N a m e > D _ n e t s a l e s 2 1 < / M e a s u r e N a m e > < D i s p l a y N a m e > D _ n e t s a l e s 2 1 < / D i s p l a y N a m e > < V i s i b l e > F a l s e < / V i s i b l e > < / i t e m > < i t e m > < M e a s u r e N a m e > D _ N e t s a l e s 2 0 < / M e a s u r e N a m e > < D i s p l a y N a m e > D _ N e t s a l e s 2 0 < / D i s p l a y N a m e > < V i s i b l e > F a l s e < / V i s i b l e > < / i t e m > < i t e m > < M e a s u r e N a m e > D _ P e r c e n t a g e G r o w t h < / M e a s u r e N a m e > < D i s p l a y N a m e > D _ P e r c e n t a g e G r o w t h < / D i s p l a y N a m e > < V i s i b l e > F a l s e < / V i s i b l e > < / i t e m > < i t e m > < M e a s u r e N a m e > T o t a l Q t y < / M e a s u r e N a m e > < D i s p l a y N a m e > T o t a l Q t y < / D i s p l a y N a m e > < V i s i b l e > F a l s e < / V i s i b l e > < / i t e m > < i t e m > < M e a s u r e N a m e > T o t a l Q t y _ 2 < / M e a s u r e N a m e > < D i s p l a y N a m e > T o t a l Q t y _ 2 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 n s _ t a r g e t s _ 2 0 2 1 _ 4 0 d 5 0 7 c 5 - c b 3 1 - 4 0 d a - 8 9 c 2 - b 2 a f 9 9 9 e 3 2 2 e 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 f a c t _ s a l e s _ m o n t h l y _ 6 1 2 b a b 8 1 - f 6 0 e - 4 b 0 4 - a d c 8 - 9 0 e 0 5 4 e 2 a b a 0 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 d i m _ c u s t o m e r _ 3 6 5 0 d 5 b 8 - d 7 0 a - 4 0 8 f - a d f 5 - 5 7 9 c 9 8 1 3 1 7 9 1 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 d i m _ d a t e _ 5 1 e 7 9 2 7 6 - c 1 9 8 - 4 7 4 e - a f a 7 - c d 3 c 2 d 6 0 1 0 7 d 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 d i m _ p r o d u c t _ a 8 e c c 3 9 0 - c 1 7 4 - 4 9 2 d - 9 7 7 8 - b 1 d e 0 6 6 9 f 7 6 b 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 d i m _ m a r k e t _ 5 f 4 a 2 7 5 2 - 0 4 d e - 4 e 3 8 - 9 e f b - 1 e 4 4 5 8 d 5 6 c 0 b 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b b a a 9 5 d e - d 8 3 8 - 4 7 8 f - b 8 1 a - 5 2 d 6 2 6 b c 1 f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 1 3 0 < / i n t > < / v a l u e > < / i t e m > < i t e m > < k e y > < s t r i n g > p l a t f o r m < / s t r i n g > < / k e y > < v a l u e > < i n t > 1 1 3 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 c h a n n e l < / s t r i n g > < / k e y > < v a l u e > < F i l t e r E x p r e s s i o n   x s i : n i l = " t r u e "   / > < / v a l u e > < / i t e m > < / C o l u m n F i l t e r > < S e l e c t i o n F i l t e r > < i t e m > < k e y > < s t r i n g > c h a n n e l < / s t r i n g > < / k e y > < v a l u e > < S e l e c t i o n F i l t e r   x s i : n i l = " t r u e "   / > < / v a l u e > < / i t e m > < / S e l e c t i o n F i l t e r > < F i l t e r P a r a m e t e r s > < i t e m > < k e y > < s t r i n g > c h a n n e l 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d i m _ p r o d u c t _ a 8 e c c 3 9 0 - c 1 7 4 - 4 9 2 d - 9 7 7 8 - b 1 d e 0 6 6 9 f 7 6 b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d a t e _ 0 7 a b 8 2 7 e - 0 a 9 8 - 4 e 1 8 - a 3 b 0 - e b 9 1 e a d 8 9 1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3 6 5 0 d 5 b 8 - d 7 0 a - 4 0 8 f - a d f 5 - 5 7 9 c 9 8 1 3 1 7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n s _ t a r g e t s _ 2 0 2 1 _ 4 0 d 5 0 7 c 5 - c b 3 1 - 4 0 d a - 8 9 c 2 - b 2 a f 9 9 9 e 3 2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4 c 0 3 6 9 c - 2 8 3 d - 4 2 f 1 - 9 f 1 3 - 9 3 5 b 5 e 6 1 8 8 7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 2 0 v s 2 1 < / M e a s u r e N a m e > < D i s p l a y N a m e > 2 0 v s 2 1 < / D i s p l a y N a m e > < V i s i b l e > F a l s e < / V i s i b l e > < / i t e m > < i t e m > < M e a s u r e N a m e > P _ 2 1 v s 2 0 < / M e a s u r e N a m e > < D i s p l a y N a m e > P _ 2 1 v s 2 0 < / D i s p l a y N a m e > < V i s i b l e > F a l s e < / V i s i b l e > < / i t e m > < i t e m > < M e a s u r e N a m e > P % _ 2 1 v s 2 0 < / M e a s u r e N a m e > < D i s p l a y N a m e > P % _ 2 1 v s 2 0 < / D i s p l a y N a m e > < V i s i b l e > F a l s e < / V i s i b l e > < / i t e m > < i t e m > < M e a s u r e N a m e > D _ N e t s a l e s 2 0 < / M e a s u r e N a m e > < D i s p l a y N a m e > D _ N e t s a l e s 2 0 < / D i s p l a y N a m e > < V i s i b l e > F a l s e < / V i s i b l e > < / i t e m > < i t e m > < M e a s u r e N a m e > D _ n e t s a l e s 2 1 < / M e a s u r e N a m e > < D i s p l a y N a m e > D _ n e t s a l e s 2 1 < / D i s p l a y N a m e > < V i s i b l e > F a l s e < / V i s i b l e > < / i t e m > < i t e m > < M e a s u r e N a m e > D _ P e r c e n t a g e G r o w t h < / M e a s u r e N a m e > < D i s p l a y N a m e > D _ P e r c e n t a g e G r o w t h < / D i s p l a y N a m e > < V i s i b l e > F a l s e < / V i s i b l e > < / i t e m > < i t e m > < M e a s u r e N a m e > T o t a l Q t y < / M e a s u r e N a m e > < D i s p l a y N a m e > T o t a l Q t y < / D i s p l a y N a m e > < V i s i b l e > F a l s e < / V i s i b l e > < / i t e m > < i t e m > < M e a s u r e N a m e > T o t a l Q t y _ 2 < / M e a s u r e N a m e > < D i s p l a y N a m e > T o t a l Q t y _ 2 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p r o d u c t _ 4 6 7 4 2 8 b f - 2 6 0 f - 4 2 3 9 - 8 b c e - 6 d 9 1 5 3 c d e a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6 5 0 d 5 b 8 - d 7 0 a - 4 0 8 f - a d f 5 - 5 7 9 c 9 8 1 3 1 7 9 1 , d i m _ m a r k e t _ 5 f 4 a 2 7 5 2 - 0 4 d e - 4 e 3 8 - 9 e f b - 1 e 4 4 5 8 d 5 6 c 0 b , d i m _ p r o d u c t _ a 8 e c c 3 9 0 - c 1 7 4 - 4 9 2 d - 9 7 7 8 - b 1 d e 0 6 6 9 f 7 6 b , f a c t _ s a l e s _ m o n t h l y _ 6 1 2 b a b 8 1 - f 6 0 e - 4 b 0 4 - a d c 8 - 9 0 e 0 5 4 e 2 a b a 0 , d i m _ d a t e _ 5 1 e 7 9 2 7 6 - c 1 9 8 - 4 7 4 e - a f a 7 - c d 3 c 2 d 6 0 1 0 7 d , n s _ t a r g e t s _ 2 0 2 1 _ 4 0 d 5 0 7 c 5 - c b 3 1 - 4 0 d a - 8 9 c 2 - b 2 a f 9 9 9 e 3 2 2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5 1 e 7 9 2 7 6 - c 1 9 8 - 4 7 4 e - a f a 7 - c d 3 c 2 d 6 0 1 0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8 7 e 3 6 0 f 4 - a a b f - 4 f 5 0 - b 0 7 2 - f 3 9 4 c c f a 2 a 8 c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 2 0 v s 2 1 < / M e a s u r e N a m e > < D i s p l a y N a m e > 2 0 v s 2 1 < / D i s p l a y N a m e > < V i s i b l e > F a l s e < / V i s i b l e > < / i t e m > < i t e m > < M e a s u r e N a m e > P _ 2 1 v s 2 0 < / M e a s u r e N a m e > < D i s p l a y N a m e > P _ 2 1 v s 2 0 < / D i s p l a y N a m e > < V i s i b l e > T r u e < / V i s i b l e > < / i t e m > < i t e m > < M e a s u r e N a m e > P % _ 2 1 v s 2 0 < / M e a s u r e N a m e > < D i s p l a y N a m e > P % _ 2 1 v s 2 0 < / D i s p l a y N a m e > < V i s i b l e > T r u e < / V i s i b l e > < / i t e m > < i t e m > < M e a s u r e N a m e > D _ n e t s a l e s 2 1 < / M e a s u r e N a m e > < D i s p l a y N a m e > D _ n e t s a l e s 2 1 < / D i s p l a y N a m e > < V i s i b l e > F a l s e < / V i s i b l e > < / i t e m > < i t e m > < M e a s u r e N a m e > D _ N e t s a l e s 2 0 < / M e a s u r e N a m e > < D i s p l a y N a m e > D _ N e t s a l e s 2 0 < / D i s p l a y N a m e > < V i s i b l e > F a l s e < / V i s i b l e > < / i t e m > < i t e m > < M e a s u r e N a m e > D _ P e r c e n t a g e G r o w t h < / M e a s u r e N a m e > < D i s p l a y N a m e > D _ P e r c e n t a g e G r o w t h < / D i s p l a y N a m e > < V i s i b l e > F a l s e < / V i s i b l e > < / i t e m > < i t e m > < M e a s u r e N a m e > T o t a l Q t y < / M e a s u r e N a m e > < D i s p l a y N a m e > T o t a l Q t y < / D i s p l a y N a m e > < V i s i b l e > F a l s e < / V i s i b l e > < / i t e m > < i t e m > < M e a s u r e N a m e > T o t a l Q t y _ 2 < / M e a s u r e N a m e > < D i s p l a y N a m e > T o t a l Q t y _ 2 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5 e 7 e 9 a c b - 8 f 7 4 - 4 b 4 a - a e 4 8 - a b f 5 5 7 a 7 b 4 1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 N e t s a l e s _ 1 9 < / M e a s u r e N a m e > < D i s p l a y N a m e > N e t s a l e s _ 1 9 < / D i s p l a y N a m e > < V i s i b l e > T r u e < / V i s i b l e > < / i t e m > < i t e m > < M e a s u r e N a m e > N e t s a l e s _ 2 0 < / M e a s u r e N a m e > < D i s p l a y N a m e > N e t s a l e s _ 2 0 < / D i s p l a y N a m e > < V i s i b l e > T r u e < / V i s i b l e > < / i t e m > < i t e m > < M e a s u r e N a m e > N e t s a l e s _ 2 1 < / M e a s u r e N a m e > < D i s p l a y N a m e > N e t s a l e s _ 2 1 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 2 0   v s   1 9 < / M e a s u r e N a m e > < D i s p l a y N a m e > 2 0   v s  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 M e a s u r e s \ N e t s a l e s _ 1 9 < / K e y > < / D i a g r a m O b j e c t K e y > < D i a g r a m O b j e c t K e y > < K e y > M e a s u r e s \ N e t s a l e s _ 1 9 \ T a g I n f o \ F o r m u l a < / K e y > < / D i a g r a m O b j e c t K e y > < D i a g r a m O b j e c t K e y > < K e y > M e a s u r e s \ N e t s a l e s _ 1 9 \ T a g I n f o \ V a l u e < / K e y > < / D i a g r a m O b j e c t K e y > < D i a g r a m O b j e c t K e y > < K e y > M e a s u r e s \ N e t s a l e s _ 2 0 < / K e y > < / D i a g r a m O b j e c t K e y > < D i a g r a m O b j e c t K e y > < K e y > M e a s u r e s \ N e t s a l e s _ 2 0 \ T a g I n f o \ F o r m u l a < / K e y > < / D i a g r a m O b j e c t K e y > < D i a g r a m O b j e c t K e y > < K e y > M e a s u r e s \ N e t s a l e s _ 2 0 \ T a g I n f o \ V a l u e < / K e y > < / D i a g r a m O b j e c t K e y > < D i a g r a m O b j e c t K e y > < K e y > M e a s u r e s \ N e t s a l e s _ 2 1 < / K e y > < / D i a g r a m O b j e c t K e y > < D i a g r a m O b j e c t K e y > < K e y > M e a s u r e s \ N e t s a l e s _ 2 1 \ T a g I n f o \ F o r m u l a < / K e y > < / D i a g r a m O b j e c t K e y > < D i a g r a m O b j e c t K e y > < K e y > M e a s u r e s \ N e t s a l e s _ 2 1 \ T a g I n f o \ V a l u e 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 M e a s u r e s \ 2 0   v s   1 9 < / K e y > < / D i a g r a m O b j e c t K e y > < D i a g r a m O b j e c t K e y > < K e y > M e a s u r e s \ 2 0   v s   1 9 \ T a g I n f o \ F o r m u l a < / K e y > < / D i a g r a m O b j e c t K e y > < D i a g r a m O b j e c t K e y > < K e y > M e a s u r e s \ 2 0   v s   1 9 \ T a g I n f o \ V a l u e 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 1 9 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  v s 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 T a b l e s \ f a c t _ s a l e s _ m o n t h l y \ M e a s u r e s \ N e t s a l e s _ 1 9 < / K e y > < / D i a g r a m O b j e c t K e y > < D i a g r a m O b j e c t K e y > < K e y > T a b l e s \ f a c t _ s a l e s _ m o n t h l y \ M e a s u r e s \ N e t s a l e s _ 2 0 < / K e y > < / D i a g r a m O b j e c t K e y > < D i a g r a m O b j e c t K e y > < K e y > T a b l e s \ f a c t _ s a l e s _ m o n t h l y \ M e a s u r e s \ N e t s a l e s _ 2 1 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 T a b l e s \ f a c t _ s a l e s _ m o n t h l y \ M e a s u r e s \ 2 0   v s   1 9 < / K e y > < / D i a g r a m O b j e c t K e y > < D i a g r a m O b j e c t K e y > < K e y > T a b l e s \ f a c t _ s a l e s _ m o n t h l y \ M e a s u r e s \ T a r g e t < / K e y > < / D i a g r a m O b j e c t K e y > < D i a g r a m O b j e c t K e y > < K e y > T a b l e s \ f a c t _ s a l e s _ m o n t h l y \ T a b l e s \ f a c t _ s a l e s _ m o n t h l y \ M e a s u r e s \ T a r g e t \ A d d i t i o n a l   I n f o \ E r r o r 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 T a b l e s \ f a c t _ s a l e s _ m o n t h l y \ M e a s u r e s \ T a r g e t % 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 3 . 4 0 7 6 2 1 1 3 5 3 3 1 5 1 0 2 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 2 3 5 . 6 0 0 0 0 0 0 0 0 0 0 0 0 8 < / H e i g h t > < I s E x p a n d e d > t r u e < / I s E x p a n d e d > < L a y e d O u t > t r u e < / L a y e d O u t > < L e f t > 3 8 0 . 0 0 0 0 0 0 0 0 0 0 0 0 0 6 < / L e f t > < T a b I n d e x > 1 < / T a b I n d e x > < W i d t h > 3 3 3 . 6 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 2 3 8 . 8 < / H e i g h t > < I s E x p a n d e d > t r u e < / I s E x p a n d e d > < L a y e d O u t > t r u e < / L a y e d O u t > < T o p > 1 2 . 3 9 9 9 9 9 9 9 9 9 9 9 9 7 7 < / T o p > < W i d t h > 3 1 3 . 5 9 9 9 9 9 9 9 9 9 9 9 5 7 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 1 9 4 . 7 9 9 9 9 9 9 9 9 9 9 9 9 8 < / H e i g h t > < I s E x p a n d e d > t r u e < / I s E x p a n d e d > < L a y e d O u t > t r u e < / L a y e d O u t > < L e f t > 1 1 6 0 . 2 0 7 6 2 1 1 3 5 3 3 1 5 < / L e f t > < T a b I n d e x > 3 < / T a b I n d e x > < T o p > - 2 . 8 4 2 1 7 0 9 4 3 0 4 0 4 0 0 7 E - 1 4 < / T o p > < W i d t h > 3 1 4 . 4 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 8 4 7 . 4 0 7 6 2 1 1 3 5 3 3 1 2 8 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 2 4 1 . 2 < / H e i g h t > < I s E x p a n d e d > t r u e < / I s E x p a n d e d > < I s F o c u s e d > t r u e < / I s F o c u s e d > < L a y e d O u t > t r u e < / L a y e d O u t > < L e f t > 8 3 1 . 3 1 1 4 3 1 7 0 2 9 9 7 8 8 < / L e f t > < S c r o l l V e r t i c a l O f f s e t > 1 4 2 . 5 4 3 3 3 3 3 3 3 3 3 3 3 5 < / S c r o l l V e r t i c a l O f f s e t > < T a b I n d e x > 5 < / T a b I n d e x > < T o p > 2 5 9 . 9 9 9 9 9 9 9 9 9 9 9 9 8 9 < / T o p > < W i d t h > 3 4 4 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  v s 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 T a b l e s \ f a c t _ s a l e s _ m o n t h l y \ T a b l e s \ f a c t _ s a l e s _ m o n t h l y \ M e a s u r e s \ T a r g e t \ A d d i t i o n a l 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 4 6 0 . 6 0 7 6 2 1 1 3 5 3 3 1 3 3 < / L e f t > < T a b I n d e x > 4 < / T a b I n d e x > < T o p > 3 5 1 . 7 9 9 9 9 9 9 9 9 9 9 9 9 5 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 ( 3 6 4 , 1 0 7 . 1 3 3 3 3 3 ) .   E n d   p o i n t   2 :   ( 3 2 9 . 6 , 1 2 7 . 1 3 3 3 3 3 ) 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 3 6 4 . 0 0 0 0 0 0 0 0 0 0 0 0 0 6 < / b : _ x > < b : _ y > 1 0 7 . 1 3 3 3 3 3 < / b : _ y > < / b : P o i n t > < b : P o i n t > < b : _ x > 3 4 8 . 8 < / b : _ x > < b : _ y > 1 0 7 . 1 3 3 3 3 3 < / b : _ y > < / b : P o i n t > < b : P o i n t > < b : _ x > 3 4 6 . 8 < / b : _ x > < b : _ y > 1 0 9 . 1 3 3 3 3 3 < / b : _ y > < / b : P o i n t > < b : P o i n t > < b : _ x > 3 4 6 . 8 < / b : _ x > < b : _ y > 1 2 5 . 1 3 3 3 3 3 < / b : _ y > < / b : P o i n t > < b : P o i n t > < b : _ x > 3 4 4 . 8 < / b : _ x > < b : _ y > 1 2 7 . 1 3 3 3 3 3 < / b : _ y > < / b : P o i n t > < b : P o i n t > < b : _ x > 3 2 9 . 5 9 9 9 9 9 9 9 9 9 9 9 6 2 < / b : _ x > < b : _ y > 1 2 7 . 1 3 3 3 3 3 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 3 6 4 . 0 0 0 0 0 0 0 0 0 0 0 0 0 6 < / b : _ x > < b : _ y > 9 9 . 1 3 3 3 3 3 < / b : _ y > < / L a b e l L o c a t i o n > < L o c a t i o n   x m l n s : b = " h t t p : / / s c h e m a s . d a t a c o n t r a c t . o r g / 2 0 0 4 / 0 7 / S y s t e m . W i n d o w s " > < b : _ x > 3 8 0 . 0 0 0 0 0 0 0 0 0 0 0 0 0 6 < / b : _ x > < b : _ y > 1 0 7 . 1 3 3 3 3 3 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 3 1 3 . 5 9 9 9 9 9 9 9 9 9 9 9 6 2 < / b : _ x > < b : _ y > 1 1 9 . 1 3 3 3 3 3 < / b : _ y > < / L a b e l L o c a t i o n > < L o c a t i o n   x m l n s : b = " h t t p : / / s c h e m a s . d a t a c o n t r a c t . o r g / 2 0 0 4 / 0 7 / S y s t e m . W i n d o w s " > < b : _ x > 3 1 3 . 5 9 9 9 9 9 9 9 9 9 9 9 6 2 < / b : _ x > < b : _ y > 1 2 7 . 1 3 3 3 3 3 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 3 6 4 . 0 0 0 0 0 0 0 0 0 0 0 0 0 6 < / b : _ x > < b : _ y > 1 0 7 . 1 3 3 3 3 3 < / b : _ y > < / b : P o i n t > < b : P o i n t > < b : _ x > 3 4 8 . 8 < / b : _ x > < b : _ y > 1 0 7 . 1 3 3 3 3 3 < / b : _ y > < / b : P o i n t > < b : P o i n t > < b : _ x > 3 4 6 . 8 < / b : _ x > < b : _ y > 1 0 9 . 1 3 3 3 3 3 < / b : _ y > < / b : P o i n t > < b : P o i n t > < b : _ x > 3 4 6 . 8 < / b : _ x > < b : _ y > 1 2 5 . 1 3 3 3 3 3 < / b : _ y > < / b : P o i n t > < b : P o i n t > < b : _ x > 3 4 4 . 8 < / b : _ x > < b : _ y > 1 2 7 . 1 3 3 3 3 3 < / b : _ y > < / b : P o i n t > < b : P o i n t > < b : _ x > 3 2 9 . 5 9 9 9 9 9 9 9 9 9 9 9 6 2 < / b : _ x > < b : _ y > 1 2 7 . 1 3 3 3 3 3 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 ( 8 1 5 . 3 1 1 4 3 1 7 0 2 9 9 8 , 3 8 0 . 6 ) .   E n d   p o i n t   2 :   ( 7 2 9 . 6 , 1 1 7 . 8 ) 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 8 1 5 . 3 1 1 4 3 1 7 0 2 9 9 7 8 8 < / b : _ x > < b : _ y > 3 8 0 . 6 < / b : _ y > < / b : P o i n t > < b : P o i n t > < b : _ x > 7 7 4 . 4 5 5 7 1 5 9 9 9 9 9 9 9 4 < / b : _ x > < b : _ y > 3 8 0 . 6 < / b : _ y > < / b : P o i n t > < b : P o i n t > < b : _ x > 7 7 2 . 4 5 5 7 1 5 9 9 9 9 9 9 9 4 < / b : _ x > < b : _ y > 3 7 8 . 6 < / b : _ y > < / b : P o i n t > < b : P o i n t > < b : _ x > 7 7 2 . 4 5 5 7 1 5 9 9 9 9 9 9 9 4 < / b : _ x > < b : _ y > 1 1 9 . 8 < / b : _ y > < / b : P o i n t > < b : P o i n t > < b : _ x > 7 7 0 . 4 5 5 7 1 5 9 9 9 9 9 9 9 4 < / b : _ x > < b : _ y > 1 1 7 . 8 < / b : _ y > < / b : P o i n t > < b : P o i n t > < b : _ x > 7 2 9 . 6 0 0 0 0 0 0 0 0 0 0 0 1 4 < / b : _ x > < b : _ y > 1 1 7 . 8 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 8 1 5 . 3 1 1 4 3 1 7 0 2 9 9 7 8 8 < / b : _ x > < b : _ y > 3 7 2 . 6 < / b : _ y > < / L a b e l L o c a t i o n > < L o c a t i o n   x m l n s : b = " h t t p : / / s c h e m a s . d a t a c o n t r a c t . o r g / 2 0 0 4 / 0 7 / S y s t e m . W i n d o w s " > < b : _ x > 8 3 1 . 3 1 1 4 3 1 7 0 2 9 9 7 8 8 < / b : _ x > < b : _ y > 3 8 0 . 6 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 7 1 3 . 6 0 0 0 0 0 0 0 0 0 0 0 1 4 < / b : _ x > < b : _ y > 1 0 9 . 8 < / b : _ y > < / L a b e l L o c a t i o n > < L o c a t i o n   x m l n s : b = " h t t p : / / s c h e m a s . d a t a c o n t r a c t . o r g / 2 0 0 4 / 0 7 / S y s t e m . W i n d o w s " > < b : _ x > 7 1 3 . 6 0 0 0 0 0 0 0 0 0 0 0 1 4 < / b : _ x > < b : _ y > 1 1 7 . 8 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 8 1 5 . 3 1 1 4 3 1 7 0 2 9 9 7 8 8 < / b : _ x > < b : _ y > 3 8 0 . 6 < / b : _ y > < / b : P o i n t > < b : P o i n t > < b : _ x > 7 7 4 . 4 5 5 7 1 5 9 9 9 9 9 9 9 4 < / b : _ x > < b : _ y > 3 8 0 . 6 < / b : _ y > < / b : P o i n t > < b : P o i n t > < b : _ x > 7 7 2 . 4 5 5 7 1 5 9 9 9 9 9 9 9 4 < / b : _ x > < b : _ y > 3 7 8 . 6 < / b : _ y > < / b : P o i n t > < b : P o i n t > < b : _ x > 7 7 2 . 4 5 5 7 1 5 9 9 9 9 9 9 9 4 < / b : _ x > < b : _ y > 1 1 9 . 8 < / b : _ y > < / b : P o i n t > < b : P o i n t > < b : _ x > 7 7 0 . 4 5 5 7 1 5 9 9 9 9 9 9 9 4 < / b : _ x > < b : _ y > 1 1 7 . 8 < / b : _ y > < / b : P o i n t > < b : P o i n t > < b : _ x > 7 2 9 . 6 0 0 0 0 0 0 0 0 0 0 0 1 4 < / b : _ x > < b : _ y > 1 1 7 . 8 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 ( 1 0 1 3 . 3 1 1 4 3 2 , 2 4 4 ) .   E n d   p o i n t   2 :   ( 1 1 4 4 . 2 0 7 6 2 1 1 3 5 3 3 , 9 7 . 4 ) 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 1 0 1 3 . 3 1 1 4 3 2 < / b : _ x > < b : _ y > 2 4 3 . 9 9 9 9 9 9 9 9 9 9 9 9 8 9 < / b : _ y > < / b : P o i n t > < b : P o i n t > < b : _ x > 1 0 1 3 . 3 1 1 4 3 2 < / b : _ x > < b : _ y > 1 8 0 . 7 < / b : _ y > < / b : P o i n t > < b : P o i n t > < b : _ x > 1 0 1 5 . 3 1 1 4 3 2 < / b : _ x > < b : _ y > 1 7 8 . 7 < / b : _ y > < / b : P o i n t > < b : P o i n t > < b : _ x > 1 0 8 4 . 7 5 9 5 2 6 5 < / b : _ x > < b : _ y > 1 7 8 . 7 < / b : _ y > < / b : P o i n t > < b : P o i n t > < b : _ x > 1 0 8 6 . 7 5 9 5 2 6 5 < / b : _ x > < b : _ y > 1 7 6 . 7 < / b : _ y > < / b : P o i n t > < b : P o i n t > < b : _ x > 1 0 8 6 . 7 5 9 5 2 6 5 < / b : _ x > < b : _ y > 9 9 . 4 < / b : _ y > < / b : P o i n t > < b : P o i n t > < b : _ x > 1 0 8 8 . 7 5 9 5 2 6 5 < / b : _ x > < b : _ y > 9 7 . 4 < / b : _ y > < / b : P o i n t > < b : P o i n t > < b : _ x > 1 1 4 4 . 2 0 7 6 2 1 1 3 5 3 3 1 5 < / b : _ x > < b : _ y > 9 7 . 4 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 1 0 0 5 . 3 1 1 4 3 2 < / b : _ x > < b : _ y > 2 4 3 . 9 9 9 9 9 9 9 9 9 9 9 9 8 9 < / b : _ y > < / L a b e l L o c a t i o n > < L o c a t i o n   x m l n s : b = " h t t p : / / s c h e m a s . d a t a c o n t r a c t . o r g / 2 0 0 4 / 0 7 / S y s t e m . W i n d o w s " > < b : _ x > 1 0 1 3 . 3 1 1 4 3 2 < / b : _ x > < b : _ y > 2 5 9 . 9 9 9 9 9 9 9 9 9 9 9 9 8 9 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 1 1 4 4 . 2 0 7 6 2 1 1 3 5 3 3 1 5 < / b : _ x > < b : _ y > 8 9 . 4 < / b : _ y > < / L a b e l L o c a t i o n > < L o c a t i o n   x m l n s : b = " h t t p : / / s c h e m a s . d a t a c o n t r a c t . o r g / 2 0 0 4 / 0 7 / S y s t e m . W i n d o w s " > < b : _ x > 1 1 6 0 . 2 0 7 6 2 1 1 3 5 3 3 1 5 < / b : _ x > < b : _ y > 9 7 . 4 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 1 0 1 3 . 3 1 1 4 3 2 < / b : _ x > < b : _ y > 2 4 3 . 9 9 9 9 9 9 9 9 9 9 9 9 8 9 < / b : _ y > < / b : P o i n t > < b : P o i n t > < b : _ x > 1 0 1 3 . 3 1 1 4 3 2 < / b : _ x > < b : _ y > 1 8 0 . 7 < / b : _ y > < / b : P o i n t > < b : P o i n t > < b : _ x > 1 0 1 5 . 3 1 1 4 3 2 < / b : _ x > < b : _ y > 1 7 8 . 7 < / b : _ y > < / b : P o i n t > < b : P o i n t > < b : _ x > 1 0 8 4 . 7 5 9 5 2 6 5 < / b : _ x > < b : _ y > 1 7 8 . 7 < / b : _ y > < / b : P o i n t > < b : P o i n t > < b : _ x > 1 0 8 6 . 7 5 9 5 2 6 5 < / b : _ x > < b : _ y > 1 7 6 . 7 < / b : _ y > < / b : P o i n t > < b : P o i n t > < b : _ x > 1 0 8 6 . 7 5 9 5 2 6 5 < / b : _ x > < b : _ y > 9 9 . 4 < / b : _ y > < / b : P o i n t > < b : P o i n t > < b : _ x > 1 0 8 8 . 7 5 9 5 2 6 5 < / b : _ x > < b : _ y > 9 7 . 4 < / b : _ y > < / b : P o i n t > < b : P o i n t > < b : _ x > 1 1 4 4 . 2 0 7 6 2 1 1 3 5 3 3 1 5 < / b : _ x > < b : _ y > 9 7 . 4 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 ( 9 9 3 . 3 1 1 4 3 2 , 2 4 4 ) .   E n d   p o i n t   2 :   ( 9 4 7 . 4 0 7 6 2 1 , 1 6 6 ) 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 9 9 3 . 3 1 1 4 3 2 < / b : _ x > < b : _ y > 2 4 3 . 9 9 9 9 9 9 9 9 9 9 9 9 9 1 < / b : _ y > < / b : P o i n t > < b : P o i n t > < b : _ x > 9 9 3 . 3 1 1 4 3 2 < / b : _ x > < b : _ y > 2 0 7 < / b : _ y > < / b : P o i n t > < b : P o i n t > < b : _ x > 9 9 1 . 3 1 1 4 3 2 < / b : _ x > < b : _ y > 2 0 5 < / b : _ y > < / b : P o i n t > < b : P o i n t > < b : _ x > 9 4 9 . 4 0 7 6 2 1 < / b : _ x > < b : _ y > 2 0 5 < / b : _ y > < / b : P o i n t > < b : P o i n t > < b : _ x > 9 4 7 . 4 0 7 6 2 1 < / b : _ x > < b : _ y > 2 0 3 < / b : _ y > < / b : P o i n t > < b : P o i n t > < b : _ x > 9 4 7 . 4 0 7 6 2 1 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 9 8 5 . 3 1 1 4 3 2 < / b : _ x > < b : _ y > 2 4 3 . 9 9 9 9 9 9 9 9 9 9 9 9 9 1 < / b : _ y > < / L a b e l L o c a t i o n > < L o c a t i o n   x m l n s : b = " h t t p : / / s c h e m a s . d a t a c o n t r a c t . o r g / 2 0 0 4 / 0 7 / S y s t e m . W i n d o w s " > < b : _ x > 9 9 3 . 3 1 1 4 3 2 < / b : _ x > < b : _ y > 2 5 9 . 9 9 9 9 9 9 9 9 9 9 9 9 8 9 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 9 3 9 . 4 0 7 6 2 1 < / b : _ x > < b : _ y > 1 5 0 < / b : _ y > < / L a b e l L o c a t i o n > < L o c a t i o n   x m l n s : b = " h t t p : / / s c h e m a s . d a t a c o n t r a c t . o r g / 2 0 0 4 / 0 7 / S y s t e m . W i n d o w s " > < b : _ x > 9 4 7 . 4 0 7 6 2 1 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 9 9 3 . 3 1 1 4 3 2 < / b : _ x > < b : _ y > 2 4 3 . 9 9 9 9 9 9 9 9 9 9 9 9 9 1 < / b : _ y > < / b : P o i n t > < b : P o i n t > < b : _ x > 9 9 3 . 3 1 1 4 3 2 < / b : _ x > < b : _ y > 2 0 7 < / b : _ y > < / b : P o i n t > < b : P o i n t > < b : _ x > 9 9 1 . 3 1 1 4 3 2 < / b : _ x > < b : _ y > 2 0 5 < / b : _ y > < / b : P o i n t > < b : P o i n t > < b : _ x > 9 4 9 . 4 0 7 6 2 1 < / b : _ x > < b : _ y > 2 0 5 < / b : _ y > < / b : P o i n t > < b : P o i n t > < b : _ x > 9 4 7 . 4 0 7 6 2 1 < / b : _ x > < b : _ y > 2 0 3 < / b : _ y > < / b : P o i n t > < b : P o i n t > < b : _ x > 9 4 7 . 4 0 7 6 2 1 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 ( 4 4 4 . 6 0 7 6 2 1 1 3 5 3 3 1 , 4 2 6 . 8 ) .   E n d   p o i n t   2 :   ( 3 2 9 . 6 , 1 4 7 . 1 3 3 3 3 3 ) 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 4 4 4 . 6 0 7 6 2 1 1 3 5 3 3 1 3 3 < / b : _ x > < b : _ y > 4 2 6 . 8 < / b : _ y > < / b : P o i n t > < b : P o i n t > < b : _ x > 3 6 2 . 5 0 0 0 0 0 0 0 4 5 < / b : _ x > < b : _ y > 4 2 6 . 8 < / b : _ y > < / b : P o i n t > < b : P o i n t > < b : _ x > 3 6 0 . 5 0 0 0 0 0 0 0 4 5 < / b : _ x > < b : _ y > 4 2 4 . 8 < / b : _ y > < / b : P o i n t > < b : P o i n t > < b : _ x > 3 6 0 . 5 0 0 0 0 0 0 0 4 5 < / b : _ x > < b : _ y > 1 4 9 . 1 3 3 3 3 3 < / b : _ y > < / b : P o i n t > < b : P o i n t > < b : _ x > 3 5 8 . 5 0 0 0 0 0 0 0 4 5 < / b : _ x > < b : _ y > 1 4 7 . 1 3 3 3 3 3 < / b : _ y > < / b : P o i n t > < b : P o i n t > < b : _ x > 3 2 9 . 5 9 9 9 9 9 9 9 9 9 9 9 6 2 < / b : _ x > < b : _ y > 1 4 7 . 1 3 3 3 3 3 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 4 4 4 . 6 0 7 6 2 1 1 3 5 3 3 1 3 3 < / b : _ x > < b : _ y > 4 1 8 . 8 < / b : _ y > < / L a b e l L o c a t i o n > < L o c a t i o n   x m l n s : b = " h t t p : / / s c h e m a s . d a t a c o n t r a c t . o r g / 2 0 0 4 / 0 7 / S y s t e m . W i n d o w s " > < b : _ x > 4 6 0 . 6 0 7 6 2 1 1 3 5 3 3 1 3 3 < / b : _ x > < b : _ y > 4 2 6 . 8 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 3 1 3 . 5 9 9 9 9 9 9 9 9 9 9 9 6 2 < / b : _ x > < b : _ y > 1 3 9 . 1 3 3 3 3 3 < / b : _ y > < / L a b e l L o c a t i o n > < L o c a t i o n   x m l n s : b = " h t t p : / / s c h e m a s . d a t a c o n t r a c t . o r g / 2 0 0 4 / 0 7 / S y s t e m . W i n d o w s " > < b : _ x > 3 1 3 . 5 9 9 9 9 9 9 9 9 9 9 9 6 2 < / b : _ x > < b : _ y > 1 4 7 . 1 3 3 3 3 3 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 4 4 4 . 6 0 7 6 2 1 1 3 5 3 3 1 3 3 < / b : _ x > < b : _ y > 4 2 6 . 8 < / b : _ y > < / b : P o i n t > < b : P o i n t > < b : _ x > 3 6 2 . 5 0 0 0 0 0 0 0 4 5 < / b : _ x > < b : _ y > 4 2 6 . 8 < / b : _ y > < / b : P o i n t > < b : P o i n t > < b : _ x > 3 6 0 . 5 0 0 0 0 0 0 0 4 5 < / b : _ x > < b : _ y > 4 2 4 . 8 < / b : _ y > < / b : P o i n t > < b : P o i n t > < b : _ x > 3 6 0 . 5 0 0 0 0 0 0 0 4 5 < / b : _ x > < b : _ y > 1 4 9 . 1 3 3 3 3 3 < / b : _ y > < / b : P o i n t > < b : P o i n t > < b : _ x > 3 5 8 . 5 0 0 0 0 0 0 0 4 5 < / b : _ x > < b : _ y > 1 4 7 . 1 3 3 3 3 3 < / b : _ y > < / b : P o i n t > < b : P o i n t > < b : _ x > 3 2 9 . 5 9 9 9 9 9 9 9 9 9 9 9 6 2 < / b : _ x > < b : _ y > 1 4 7 . 1 3 3 3 3 3 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 ( 6 7 6 . 6 0 7 6 2 1 1 3 5 3 3 1 , 4 2 6 . 8 ) .   E n d   p o i n t   2 :   ( 8 3 1 . 4 0 7 6 2 1 1 3 5 3 3 1 , 7 5 ) 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 6 7 6 . 6 0 7 6 2 1 1 3 5 3 3 1 3 3 < / b : _ x > < b : _ y > 4 2 6 . 7 9 9 9 9 9 9 9 9 9 9 9 9 5 < / b : _ y > < / b : P o i n t > < b : P o i n t > < b : _ x > 7 5 2 . 0 0 7 6 2 1 < / b : _ x > < b : _ y > 4 2 6 . 8 < / b : _ y > < / b : P o i n t > < b : P o i n t > < b : _ x > 7 5 4 . 0 0 7 6 2 1 < / b : _ x > < b : _ y > 4 2 4 . 8 < / b : _ y > < / b : P o i n t > < b : P o i n t > < b : _ x > 7 5 4 . 0 0 7 6 2 1 < / b : _ x > < b : _ y > 7 7 < / b : _ y > < / b : P o i n t > < b : P o i n t > < b : _ x > 7 5 6 . 0 0 7 6 2 1 < / b : _ x > < b : _ y > 7 5 < / b : _ y > < / b : P o i n t > < b : P o i n t > < b : _ x > 8 3 1 . 4 0 7 6 2 1 1 3 5 3 3 1 2 8 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 6 6 0 . 6 0 7 6 2 1 1 3 5 3 3 1 3 3 < / b : _ x > < b : _ y > 4 1 8 . 7 9 9 9 9 9 9 9 9 9 9 9 9 5 < / b : _ y > < / L a b e l L o c a t i o n > < L o c a t i o n   x m l n s : b = " h t t p : / / s c h e m a s . d a t a c o n t r a c t . o r g / 2 0 0 4 / 0 7 / S y s t e m . W i n d o w s " > < b : _ x > 6 6 0 . 6 0 7 6 2 1 1 3 5 3 3 1 3 3 < / b : _ x > < b : _ y > 4 2 6 . 8 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 8 3 1 . 4 0 7 6 2 1 1 3 5 3 3 1 2 8 < / b : _ x > < b : _ y > 6 7 < / b : _ y > < / L a b e l L o c a t i o n > < L o c a t i o n   x m l n s : b = " h t t p : / / s c h e m a s . d a t a c o n t r a c t . o r g / 2 0 0 4 / 0 7 / S y s t e m . W i n d o w s " > < b : _ x > 8 4 7 . 4 0 7 6 2 1 1 3 5 3 3 1 2 8 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 6 7 6 . 6 0 7 6 2 1 1 3 5 3 3 1 3 3 < / b : _ x > < b : _ y > 4 2 6 . 7 9 9 9 9 9 9 9 9 9 9 9 9 5 < / b : _ y > < / b : P o i n t > < b : P o i n t > < b : _ x > 7 5 2 . 0 0 7 6 2 1 < / b : _ x > < b : _ y > 4 2 6 . 8 < / b : _ y > < / b : P o i n t > < b : P o i n t > < b : _ x > 7 5 4 . 0 0 7 6 2 1 < / b : _ x > < b : _ y > 4 2 4 . 8 < / b : _ y > < / b : P o i n t > < b : P o i n t > < b : _ x > 7 5 4 . 0 0 7 6 2 1 < / b : _ x > < b : _ y > 7 7 < / b : _ y > < / b : P o i n t > < b : P o i n t > < b : _ x > 7 5 6 . 0 0 7 6 2 1 < / b : _ x > < b : _ y > 7 5 < / b : _ y > < / b : P o i n t > < b : P o i n t > < b : _ x > 8 3 1 . 4 0 7 6 2 1 1 3 5 3 3 1 2 8 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5 3 7 e e 3 3 4 - a 4 0 0 - 4 3 e d - a 4 b 4 - 9 0 2 e 2 0 6 8 0 b e a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 2 0 v s 2 1 < / M e a s u r e N a m e > < D i s p l a y N a m e > 2 0 v s 2 1 < / D i s p l a y N a m e > < V i s i b l e > F a l s e < / V i s i b l e > < / i t e m > < i t e m > < M e a s u r e N a m e > P _ 2 1 v s 2 0 < / M e a s u r e N a m e > < D i s p l a y N a m e > P _ 2 1 v s 2 0 < / D i s p l a y N a m e > < V i s i b l e > F a l s e < / V i s i b l e > < / i t e m > < i t e m > < M e a s u r e N a m e > P % _ 2 1 v s 2 0 < / M e a s u r e N a m e > < D i s p l a y N a m e > P % _ 2 1 v s 2 0 < / D i s p l a y N a m e > < V i s i b l e > F a l s e < / V i s i b l e > < / i t e m > < i t e m > < M e a s u r e N a m e > D _ n e t s a l e s 2 1 < / M e a s u r e N a m e > < D i s p l a y N a m e > D _ n e t s a l e s 2 1 < / D i s p l a y N a m e > < V i s i b l e > T r u e < / V i s i b l e > < / i t e m > < i t e m > < M e a s u r e N a m e > D _ N e t s a l e s 2 0 < / M e a s u r e N a m e > < D i s p l a y N a m e > D _ N e t s a l e s 2 0 < / D i s p l a y N a m e > < V i s i b l e > F a l s e < / V i s i b l e > < / i t e m > < i t e m > < M e a s u r e N a m e > D _ P e r c e n t a g e G r o w t h < / M e a s u r e N a m e > < D i s p l a y N a m e > D _ P e r c e n t a g e G r o w t h < / D i s p l a y N a m e > < V i s i b l e > T r u e < / V i s i b l e > < / i t e m > < i t e m > < M e a s u r e N a m e > T o t a l Q t y < / M e a s u r e N a m e > < D i s p l a y N a m e > T o t a l Q t y < / D i s p l a y N a m e > < V i s i b l e > F a l s e < / V i s i b l e > < / i t e m > < i t e m > < M e a s u r e N a m e > T o t a l Q t y _ 2 < / M e a s u r e N a m e > < D i s p l a y N a m e > T o t a l Q t y _ 2 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n s _ t a r g e t s _ 2 0 2 1 _ 9 5 d 3 f 2 9 4 - 8 e 0 1 - 4 c a 9 - 9 1 a d - 2 a 5 1 1 7 2 0 f 0 f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f a c t _ s a l e s _ m o n t h l y _ e a 6 3 7 7 6 a - b 6 6 1 - 4 4 5 5 - b 1 a 7 - e 3 9 d e 6 6 6 2 4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d i m _ m a r k e t _ 9 4 0 7 d b 7 1 - 9 a a 3 - 4 8 d 5 - b e 1 1 - 1 6 f 4 9 e f 8 0 e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7 5 b 8 0 4 7 2 - 7 1 a d - 4 6 c 3 - b 2 2 f - f 2 1 2 b e 1 9 8 d a 2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 T r u e < / V i s i b l e > < / i t e m > < i t e m > < M e a s u r e N a m e > N e t s a l e s _ 2 0 < / M e a s u r e N a m e > < D i s p l a y N a m e > N e t s a l e s _ 2 0 < / D i s p l a y N a m e > < V i s i b l e > T r u e < / V i s i b l e > < / i t e m > < i t e m > < M e a s u r e N a m e > N e t s a l e s _ 2 1 < / M e a s u r e N a m e > < D i s p l a y N a m e > N e t s a l e s _ 2 1 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 2 0 v s 2 1 < / M e a s u r e N a m e > < D i s p l a y N a m e > 2 0 v s 2 1 < / D i s p l a y N a m e > < V i s i b l e > F a l s e < / V i s i b l e > < / i t e m > < i t e m > < M e a s u r e N a m e > P _ 2 1 v s 2 0 < / M e a s u r e N a m e > < D i s p l a y N a m e > P _ 2 1 v s 2 0 < / D i s p l a y N a m e > < V i s i b l e > F a l s e < / V i s i b l e > < / i t e m > < i t e m > < M e a s u r e N a m e > P % _ 2 1 v s 2 0 < / M e a s u r e N a m e > < D i s p l a y N a m e > P % _ 2 1 v s 2 0 < / D i s p l a y N a m e > < V i s i b l e > F a l s e < / V i s i b l e > < / i t e m > < i t e m > < M e a s u r e N a m e > D _ n e t s a l e s 2 1 < / M e a s u r e N a m e > < D i s p l a y N a m e > D _ n e t s a l e s 2 1 < / D i s p l a y N a m e > < V i s i b l e > F a l s e < / V i s i b l e > < / i t e m > < i t e m > < M e a s u r e N a m e > D _ N e t s a l e s 2 0 < / M e a s u r e N a m e > < D i s p l a y N a m e > D _ N e t s a l e s 2 0 < / D i s p l a y N a m e > < V i s i b l e > F a l s e < / V i s i b l e > < / i t e m > < i t e m > < M e a s u r e N a m e > D _ P e r c e n t a g e G r o w t h < / M e a s u r e N a m e > < D i s p l a y N a m e > D _ P e r c e n t a g e G r o w t h < / D i s p l a y N a m e > < V i s i b l e > F a l s e < / V i s i b l e > < / i t e m > < i t e m > < M e a s u r e N a m e > T o t a l Q t y < / M e a s u r e N a m e > < D i s p l a y N a m e > T o t a l Q t y < / D i s p l a y N a m e > < V i s i b l e > F a l s e < / V i s i b l e > < / i t e m > < i t e m > < M e a s u r e N a m e > T o t a l Q t y _ 2 < / M e a s u r e N a m e > < D i s p l a y N a m e > T o t a l Q t y _ 2 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8 8 e e 8 2 2 2 - d b 8 d - 4 5 5 e - a 4 5 2 - e 4 0 e 0 0 7 5 4 1 6 7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 2 0 v s 2 1 < / M e a s u r e N a m e > < D i s p l a y N a m e > 2 0 v s 2 1 < / D i s p l a y N a m e > < V i s i b l e > F a l s e < / V i s i b l e > < / i t e m > < i t e m > < M e a s u r e N a m e > P _ 2 1 v s 2 0 < / M e a s u r e N a m e > < D i s p l a y N a m e > P _ 2 1 v s 2 0 < / D i s p l a y N a m e > < V i s i b l e > F a l s e < / V i s i b l e > < / i t e m > < i t e m > < M e a s u r e N a m e > P % _ 2 1 v s 2 0 < / M e a s u r e N a m e > < D i s p l a y N a m e > P % _ 2 1 v s 2 0 < / D i s p l a y N a m e > < V i s i b l e > F a l s e < / V i s i b l e > < / i t e m > < i t e m > < M e a s u r e N a m e > D _ N e t s a l e s 2 0 < / M e a s u r e N a m e > < D i s p l a y N a m e > D _ N e t s a l e s 2 0 < / D i s p l a y N a m e > < V i s i b l e > F a l s e < / V i s i b l e > < / i t e m > < i t e m > < M e a s u r e N a m e > D _ n e t s a l e s 2 1 < / M e a s u r e N a m e > < D i s p l a y N a m e > D _ n e t s a l e s 2 1 < / D i s p l a y N a m e > < V i s i b l e > F a l s e < / V i s i b l e > < / i t e m > < i t e m > < M e a s u r e N a m e > D _ P e r c e n t a g e G r o w t h < / M e a s u r e N a m e > < D i s p l a y N a m e > D _ P e r c e n t a g e G r o w t h < / D i s p l a y N a m e > < V i s i b l e > F a l s e < / V i s i b l e > < / i t e m > < i t e m > < M e a s u r e N a m e > T o t a l Q t y < / M e a s u r e N a m e > < D i s p l a y N a m e > T o t a l Q t y < / D i s p l a y N a m e > < V i s i b l e > F a l s e < / V i s i b l e > < / i t e m > < i t e m > < M e a s u r e N a m e > T o t a l Q t y _ 2 < / M e a s u r e N a m e > < D i s p l a y N a m e > T o t a l Q t y _ 2 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a 8 e c c 3 9 0 - c 1 7 4 - 4 9 2 d - 9 7 7 8 - b 1 d e 0 6 6 9 f 7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4 6 7 5 7 c c - 7 d 7 3 - 4 3 4 8 - 9 1 1 8 - 1 7 f a 9 2 0 d f 0 f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 F a l s e 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  v s   1 9 < / M e a s u r e N a m e > < D i s p l a y N a m e > 2 0   v s   1 9 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 2 0 v s 2 1 < / M e a s u r e N a m e > < D i s p l a y N a m e > 2 0 v s 2 1 < / D i s p l a y N a m e > < V i s i b l e > F a l s e < / V i s i b l e > < / i t e m > < i t e m > < M e a s u r e N a m e > P _ 2 1 v s 2 0 < / M e a s u r e N a m e > < D i s p l a y N a m e > P _ 2 1 v s 2 0 < / D i s p l a y N a m e > < V i s i b l e > F a l s e < / V i s i b l e > < / i t e m > < i t e m > < M e a s u r e N a m e > P % _ 2 1 v s 2 0 < / M e a s u r e N a m e > < D i s p l a y N a m e > P % _ 2 1 v s 2 0 < / D i s p l a y N a m e > < V i s i b l e > F a l s e < / V i s i b l e > < / i t e m > < i t e m > < M e a s u r e N a m e > D _ N e t s a l e s 2 0 < / M e a s u r e N a m e > < D i s p l a y N a m e > D _ N e t s a l e s 2 0 < / D i s p l a y N a m e > < V i s i b l e > F a l s e < / V i s i b l e > < / i t e m > < i t e m > < M e a s u r e N a m e > D _ n e t s a l e s 2 1 < / M e a s u r e N a m e > < D i s p l a y N a m e > D _ n e t s a l e s 2 1 < / D i s p l a y N a m e > < V i s i b l e > F a l s e < / V i s i b l e > < / i t e m > < i t e m > < M e a s u r e N a m e > D _ P e r c e n t a g e G r o w t h < / M e a s u r e N a m e > < D i s p l a y N a m e > D _ P e r c e n t a g e G r o w t h < / D i s p l a y N a m e > < V i s i b l e > F a l s e < / V i s i b l e > < / i t e m > < i t e m > < M e a s u r e N a m e > T o t a l Q t y < / M e a s u r e N a m e > < D i s p l a y N a m e > T o t a l Q t y < / D i s p l a y N a m e > < V i s i b l e > T r u e < / V i s i b l e > < / i t e m > < i t e m > < M e a s u r e N a m e > T o t a l Q t y _ 2 < / M e a s u r e N a m e > < D i s p l a y N a m e > T o t a l Q t y _ 2 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 2 0 2 3 - 0 8 - 2 6 T 0 5 : 3 1 : 1 4 . 0 5 3 6 7 2 9 - 0 7 : 0 0 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5 f 4 a 2 7 5 2 - 0 4 d e - 4 e 3 8 - 9 e f b - 1 e 4 4 5 8 d 5 6 c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562A9A5-A059-4002-86E6-11F96850CE02}">
  <ds:schemaRefs/>
</ds:datastoreItem>
</file>

<file path=customXml/itemProps10.xml><?xml version="1.0" encoding="utf-8"?>
<ds:datastoreItem xmlns:ds="http://schemas.openxmlformats.org/officeDocument/2006/customXml" ds:itemID="{4EDD8519-ABB9-4F8C-B757-571A2145B916}">
  <ds:schemaRefs/>
</ds:datastoreItem>
</file>

<file path=customXml/itemProps11.xml><?xml version="1.0" encoding="utf-8"?>
<ds:datastoreItem xmlns:ds="http://schemas.openxmlformats.org/officeDocument/2006/customXml" ds:itemID="{A39FB2B0-CDFB-4075-869E-7DAF6CBB0534}">
  <ds:schemaRefs/>
</ds:datastoreItem>
</file>

<file path=customXml/itemProps12.xml><?xml version="1.0" encoding="utf-8"?>
<ds:datastoreItem xmlns:ds="http://schemas.openxmlformats.org/officeDocument/2006/customXml" ds:itemID="{1AB03665-A6EB-437E-B042-A5ADC35CED0C}">
  <ds:schemaRefs/>
</ds:datastoreItem>
</file>

<file path=customXml/itemProps13.xml><?xml version="1.0" encoding="utf-8"?>
<ds:datastoreItem xmlns:ds="http://schemas.openxmlformats.org/officeDocument/2006/customXml" ds:itemID="{0DF62737-082F-4DC4-BC97-18DEF976AA33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FC58405D-6C11-4354-BA50-56926067BE24}">
  <ds:schemaRefs/>
</ds:datastoreItem>
</file>

<file path=customXml/itemProps15.xml><?xml version="1.0" encoding="utf-8"?>
<ds:datastoreItem xmlns:ds="http://schemas.openxmlformats.org/officeDocument/2006/customXml" ds:itemID="{8BFCB7BB-60A8-4BBC-A7D6-4BCA4F260D0A}">
  <ds:schemaRefs/>
</ds:datastoreItem>
</file>

<file path=customXml/itemProps16.xml><?xml version="1.0" encoding="utf-8"?>
<ds:datastoreItem xmlns:ds="http://schemas.openxmlformats.org/officeDocument/2006/customXml" ds:itemID="{729CBAAC-19D3-4C9D-9845-E67E70BA2D35}">
  <ds:schemaRefs/>
</ds:datastoreItem>
</file>

<file path=customXml/itemProps17.xml><?xml version="1.0" encoding="utf-8"?>
<ds:datastoreItem xmlns:ds="http://schemas.openxmlformats.org/officeDocument/2006/customXml" ds:itemID="{F6336960-CEBA-4220-B191-3AC0C0BFAA02}">
  <ds:schemaRefs/>
</ds:datastoreItem>
</file>

<file path=customXml/itemProps18.xml><?xml version="1.0" encoding="utf-8"?>
<ds:datastoreItem xmlns:ds="http://schemas.openxmlformats.org/officeDocument/2006/customXml" ds:itemID="{89E97BB9-4275-4953-9829-157FA55FCEEE}">
  <ds:schemaRefs/>
</ds:datastoreItem>
</file>

<file path=customXml/itemProps19.xml><?xml version="1.0" encoding="utf-8"?>
<ds:datastoreItem xmlns:ds="http://schemas.openxmlformats.org/officeDocument/2006/customXml" ds:itemID="{F4EF1F4C-8799-49EF-94F3-FB7DFE51569A}">
  <ds:schemaRefs/>
</ds:datastoreItem>
</file>

<file path=customXml/itemProps2.xml><?xml version="1.0" encoding="utf-8"?>
<ds:datastoreItem xmlns:ds="http://schemas.openxmlformats.org/officeDocument/2006/customXml" ds:itemID="{B9E2A570-234E-472F-B503-4A94BC53690D}">
  <ds:schemaRefs/>
</ds:datastoreItem>
</file>

<file path=customXml/itemProps20.xml><?xml version="1.0" encoding="utf-8"?>
<ds:datastoreItem xmlns:ds="http://schemas.openxmlformats.org/officeDocument/2006/customXml" ds:itemID="{935BD3A0-6624-4A3A-A1D3-52E60A85EE60}">
  <ds:schemaRefs/>
</ds:datastoreItem>
</file>

<file path=customXml/itemProps21.xml><?xml version="1.0" encoding="utf-8"?>
<ds:datastoreItem xmlns:ds="http://schemas.openxmlformats.org/officeDocument/2006/customXml" ds:itemID="{B5F9BDB9-0B71-424A-B771-F40BBA0C1300}">
  <ds:schemaRefs/>
</ds:datastoreItem>
</file>

<file path=customXml/itemProps22.xml><?xml version="1.0" encoding="utf-8"?>
<ds:datastoreItem xmlns:ds="http://schemas.openxmlformats.org/officeDocument/2006/customXml" ds:itemID="{ABA2DB83-BA55-4D57-B501-D2FBFADC190E}">
  <ds:schemaRefs/>
</ds:datastoreItem>
</file>

<file path=customXml/itemProps23.xml><?xml version="1.0" encoding="utf-8"?>
<ds:datastoreItem xmlns:ds="http://schemas.openxmlformats.org/officeDocument/2006/customXml" ds:itemID="{D615E103-998A-46E3-B47B-B7CD8DD24C67}">
  <ds:schemaRefs/>
</ds:datastoreItem>
</file>

<file path=customXml/itemProps24.xml><?xml version="1.0" encoding="utf-8"?>
<ds:datastoreItem xmlns:ds="http://schemas.openxmlformats.org/officeDocument/2006/customXml" ds:itemID="{9313205E-1D1A-4715-A0CB-942F7779FB25}">
  <ds:schemaRefs/>
</ds:datastoreItem>
</file>

<file path=customXml/itemProps25.xml><?xml version="1.0" encoding="utf-8"?>
<ds:datastoreItem xmlns:ds="http://schemas.openxmlformats.org/officeDocument/2006/customXml" ds:itemID="{B52BCF52-F54F-4F1B-AC8C-DF0DD2D65989}">
  <ds:schemaRefs/>
</ds:datastoreItem>
</file>

<file path=customXml/itemProps26.xml><?xml version="1.0" encoding="utf-8"?>
<ds:datastoreItem xmlns:ds="http://schemas.openxmlformats.org/officeDocument/2006/customXml" ds:itemID="{D90007D5-061B-4268-9690-8580B3C264C1}">
  <ds:schemaRefs/>
</ds:datastoreItem>
</file>

<file path=customXml/itemProps27.xml><?xml version="1.0" encoding="utf-8"?>
<ds:datastoreItem xmlns:ds="http://schemas.openxmlformats.org/officeDocument/2006/customXml" ds:itemID="{4622BD24-426C-4452-83D5-ABE4487111A4}">
  <ds:schemaRefs/>
</ds:datastoreItem>
</file>

<file path=customXml/itemProps28.xml><?xml version="1.0" encoding="utf-8"?>
<ds:datastoreItem xmlns:ds="http://schemas.openxmlformats.org/officeDocument/2006/customXml" ds:itemID="{40948F92-83A5-4958-A00A-4EF8433BD9E6}">
  <ds:schemaRefs/>
</ds:datastoreItem>
</file>

<file path=customXml/itemProps29.xml><?xml version="1.0" encoding="utf-8"?>
<ds:datastoreItem xmlns:ds="http://schemas.openxmlformats.org/officeDocument/2006/customXml" ds:itemID="{1E38131A-648E-43E5-AE0B-3FD0952D7C1C}">
  <ds:schemaRefs/>
</ds:datastoreItem>
</file>

<file path=customXml/itemProps3.xml><?xml version="1.0" encoding="utf-8"?>
<ds:datastoreItem xmlns:ds="http://schemas.openxmlformats.org/officeDocument/2006/customXml" ds:itemID="{A7B0646B-04A6-4EEE-96C2-39EC76EDC25E}">
  <ds:schemaRefs/>
</ds:datastoreItem>
</file>

<file path=customXml/itemProps30.xml><?xml version="1.0" encoding="utf-8"?>
<ds:datastoreItem xmlns:ds="http://schemas.openxmlformats.org/officeDocument/2006/customXml" ds:itemID="{FBFE4CCD-DB64-4DAA-AD7E-1D7565F83EA4}">
  <ds:schemaRefs/>
</ds:datastoreItem>
</file>

<file path=customXml/itemProps31.xml><?xml version="1.0" encoding="utf-8"?>
<ds:datastoreItem xmlns:ds="http://schemas.openxmlformats.org/officeDocument/2006/customXml" ds:itemID="{22D7EDB0-4E3A-4B66-A8BE-20F7162084BA}">
  <ds:schemaRefs/>
</ds:datastoreItem>
</file>

<file path=customXml/itemProps32.xml><?xml version="1.0" encoding="utf-8"?>
<ds:datastoreItem xmlns:ds="http://schemas.openxmlformats.org/officeDocument/2006/customXml" ds:itemID="{44B6E3DA-F7B6-487E-98CC-E8326C4EAA8A}">
  <ds:schemaRefs/>
</ds:datastoreItem>
</file>

<file path=customXml/itemProps33.xml><?xml version="1.0" encoding="utf-8"?>
<ds:datastoreItem xmlns:ds="http://schemas.openxmlformats.org/officeDocument/2006/customXml" ds:itemID="{DB6EBC31-8925-453C-BD52-BA81CE4B9C22}">
  <ds:schemaRefs/>
</ds:datastoreItem>
</file>

<file path=customXml/itemProps34.xml><?xml version="1.0" encoding="utf-8"?>
<ds:datastoreItem xmlns:ds="http://schemas.openxmlformats.org/officeDocument/2006/customXml" ds:itemID="{0B14B852-924C-4072-BCFF-95FA5E0C55FA}">
  <ds:schemaRefs/>
</ds:datastoreItem>
</file>

<file path=customXml/itemProps35.xml><?xml version="1.0" encoding="utf-8"?>
<ds:datastoreItem xmlns:ds="http://schemas.openxmlformats.org/officeDocument/2006/customXml" ds:itemID="{2F3CE8F5-3712-4C29-8F2D-76B98E0C0F68}">
  <ds:schemaRefs/>
</ds:datastoreItem>
</file>

<file path=customXml/itemProps36.xml><?xml version="1.0" encoding="utf-8"?>
<ds:datastoreItem xmlns:ds="http://schemas.openxmlformats.org/officeDocument/2006/customXml" ds:itemID="{8F20C0FE-3560-4252-BED5-8C2034672219}">
  <ds:schemaRefs/>
</ds:datastoreItem>
</file>

<file path=customXml/itemProps37.xml><?xml version="1.0" encoding="utf-8"?>
<ds:datastoreItem xmlns:ds="http://schemas.openxmlformats.org/officeDocument/2006/customXml" ds:itemID="{237C5B4F-189E-4E21-B11B-52BDC56BCBAC}">
  <ds:schemaRefs/>
</ds:datastoreItem>
</file>

<file path=customXml/itemProps38.xml><?xml version="1.0" encoding="utf-8"?>
<ds:datastoreItem xmlns:ds="http://schemas.openxmlformats.org/officeDocument/2006/customXml" ds:itemID="{26BFF714-E76E-4305-8451-592F37A837A0}">
  <ds:schemaRefs/>
</ds:datastoreItem>
</file>

<file path=customXml/itemProps39.xml><?xml version="1.0" encoding="utf-8"?>
<ds:datastoreItem xmlns:ds="http://schemas.openxmlformats.org/officeDocument/2006/customXml" ds:itemID="{61D17251-AD78-4FDF-AF84-C3AB45821BA7}">
  <ds:schemaRefs/>
</ds:datastoreItem>
</file>

<file path=customXml/itemProps4.xml><?xml version="1.0" encoding="utf-8"?>
<ds:datastoreItem xmlns:ds="http://schemas.openxmlformats.org/officeDocument/2006/customXml" ds:itemID="{1CC123F7-0817-420B-8773-1BF04D5899B4}">
  <ds:schemaRefs/>
</ds:datastoreItem>
</file>

<file path=customXml/itemProps5.xml><?xml version="1.0" encoding="utf-8"?>
<ds:datastoreItem xmlns:ds="http://schemas.openxmlformats.org/officeDocument/2006/customXml" ds:itemID="{252BA7A0-A586-4969-A8FF-3F9796312130}">
  <ds:schemaRefs/>
</ds:datastoreItem>
</file>

<file path=customXml/itemProps6.xml><?xml version="1.0" encoding="utf-8"?>
<ds:datastoreItem xmlns:ds="http://schemas.openxmlformats.org/officeDocument/2006/customXml" ds:itemID="{AED35CE2-4707-4B93-AB21-B96B8D10E104}">
  <ds:schemaRefs/>
</ds:datastoreItem>
</file>

<file path=customXml/itemProps7.xml><?xml version="1.0" encoding="utf-8"?>
<ds:datastoreItem xmlns:ds="http://schemas.openxmlformats.org/officeDocument/2006/customXml" ds:itemID="{7927BC6C-F930-43B9-AA7B-48B1D100D236}">
  <ds:schemaRefs/>
</ds:datastoreItem>
</file>

<file path=customXml/itemProps8.xml><?xml version="1.0" encoding="utf-8"?>
<ds:datastoreItem xmlns:ds="http://schemas.openxmlformats.org/officeDocument/2006/customXml" ds:itemID="{3FEC01F2-1EB0-4D17-A2D0-49A5610573A5}">
  <ds:schemaRefs/>
</ds:datastoreItem>
</file>

<file path=customXml/itemProps9.xml><?xml version="1.0" encoding="utf-8"?>
<ds:datastoreItem xmlns:ds="http://schemas.openxmlformats.org/officeDocument/2006/customXml" ds:itemID="{6114AA1E-17E8-4B3C-B4E5-61202E08A19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CustomerPerformenceReport</vt:lpstr>
      <vt:lpstr>Market Performance Vs Target</vt:lpstr>
      <vt:lpstr>Top 10 Products</vt:lpstr>
      <vt:lpstr>Division</vt:lpstr>
      <vt:lpstr>Top&amp;Bottom 5</vt:lpstr>
      <vt:lpstr>New_Products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Kotha Saikumar</dc:creator>
  <cp:lastModifiedBy>Kotha Saikumar</cp:lastModifiedBy>
  <cp:lastPrinted>2023-09-04T14:28:41Z</cp:lastPrinted>
  <dcterms:created xsi:type="dcterms:W3CDTF">2015-06-05T18:17:20Z</dcterms:created>
  <dcterms:modified xsi:type="dcterms:W3CDTF">2023-09-04T14:28:46Z</dcterms:modified>
</cp:coreProperties>
</file>